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SDILENO\Dokumenty 2025\ŽŽŽ-2025\LA Kollárova 445\LA Kollárova 445 PDPS\"/>
    </mc:Choice>
  </mc:AlternateContent>
  <xr:revisionPtr revIDLastSave="0" documentId="13_ncr:1_{E40CCD6D-194E-4AF3-A73B-490B04988F04}" xr6:coauthVersionLast="47" xr6:coauthVersionMax="47" xr10:uidLastSave="{00000000-0000-0000-0000-000000000000}"/>
  <bookViews>
    <workbookView xWindow="780" yWindow="765" windowWidth="27930" windowHeight="16095" xr2:uid="{00000000-000D-0000-FFFF-FFFF00000000}"/>
  </bookViews>
  <sheets>
    <sheet name="Výkaz výměr  - ostrý" sheetId="3" r:id="rId1"/>
  </sheets>
  <calcPr calcId="181029"/>
</workbook>
</file>

<file path=xl/calcChain.xml><?xml version="1.0" encoding="utf-8"?>
<calcChain xmlns="http://schemas.openxmlformats.org/spreadsheetml/2006/main">
  <c r="F35" i="3" l="1"/>
  <c r="F164" i="3" l="1"/>
  <c r="F17" i="3" s="1"/>
  <c r="E8" i="3"/>
  <c r="F114" i="3" l="1"/>
  <c r="F51" i="3"/>
  <c r="F78" i="3"/>
  <c r="F135" i="3"/>
  <c r="F15" i="3" s="1"/>
  <c r="F125" i="3"/>
  <c r="E14" i="3" s="1"/>
  <c r="F97" i="3"/>
  <c r="F154" i="3" l="1"/>
  <c r="E16" i="3" s="1"/>
  <c r="F65" i="3" l="1"/>
  <c r="E10" i="3" l="1"/>
  <c r="F9" i="3"/>
  <c r="F11" i="3"/>
  <c r="F13" i="3" l="1"/>
  <c r="F18" i="3" s="1"/>
  <c r="E12" i="3"/>
  <c r="E18" i="3" s="1"/>
  <c r="E19" i="3" l="1"/>
</calcChain>
</file>

<file path=xl/sharedStrings.xml><?xml version="1.0" encoding="utf-8"?>
<sst xmlns="http://schemas.openxmlformats.org/spreadsheetml/2006/main" count="272" uniqueCount="109">
  <si>
    <t>No.</t>
  </si>
  <si>
    <t>Popis položky</t>
  </si>
  <si>
    <t>Počet</t>
  </si>
  <si>
    <t>Jedn. cena</t>
  </si>
  <si>
    <t>Celkem</t>
  </si>
  <si>
    <t>kpl</t>
  </si>
  <si>
    <t>Sestavení a montáž zásuvky do 2 modulů RJ 45</t>
  </si>
  <si>
    <t>Celkem bez DPH</t>
  </si>
  <si>
    <t>Montáž kabelu do konektoru</t>
  </si>
  <si>
    <t>10G patch kabel CAT6A SFTP LSOH 0,5m šedý</t>
  </si>
  <si>
    <t>10G patch kabel CAT6A SFTP LSOH 1m šedý</t>
  </si>
  <si>
    <t>Montáž modulu zásuvky RJ 45 - CAT6A</t>
  </si>
  <si>
    <t>Spolupráce s ostatními řemesly</t>
  </si>
  <si>
    <t>Režie - doprava</t>
  </si>
  <si>
    <t>Stavební přípomoce</t>
  </si>
  <si>
    <t>Úklid staveniště, odvoz suti</t>
  </si>
  <si>
    <t>Instalační rámeček, výška 1, šířka 1, barva bílá</t>
  </si>
  <si>
    <t>Montáž zařízení, nastavení</t>
  </si>
  <si>
    <t>Drobný spotřební materiál</t>
  </si>
  <si>
    <t>hod.</t>
  </si>
  <si>
    <t>Inženýrská činnost, koordinace stavby, koordinace s návaznými technologiemi a ostatními řemesly, atd.</t>
  </si>
  <si>
    <t>Projektová technická dokumentace skutečného stavu, dílenská dokumentace, certifikáty, prohlášení o shodě, apod.</t>
  </si>
  <si>
    <t>Zaškolení obsluhy systému</t>
  </si>
  <si>
    <t>Doprava</t>
  </si>
  <si>
    <t>Montáž kabelových rozvodů a tras</t>
  </si>
  <si>
    <t>REKAPITULACE :</t>
  </si>
  <si>
    <t>Cena celkem bez DPH</t>
  </si>
  <si>
    <t>DPH 21%</t>
  </si>
  <si>
    <t>Dodávka</t>
  </si>
  <si>
    <t>Montáž</t>
  </si>
  <si>
    <t xml:space="preserve">SIM karta - na paušál </t>
  </si>
  <si>
    <t>Elektrická zabezpečovací signalizace - dodávka</t>
  </si>
  <si>
    <t>Elektrická zabezpečovací signalizace - montáž</t>
  </si>
  <si>
    <t>Projektová technická dokumentace skutečného stavu, certifikáty, prohlášení o shodě, apod.</t>
  </si>
  <si>
    <t>Režie, doprava</t>
  </si>
  <si>
    <t xml:space="preserve">Oživení systému, naprogramování, nastavení  </t>
  </si>
  <si>
    <t>Montáž kabelových rozvodů a kabelových tras</t>
  </si>
  <si>
    <t>Montáž zařízení</t>
  </si>
  <si>
    <t>Konfigurace a oživení systému</t>
  </si>
  <si>
    <t xml:space="preserve">Programování, nastavení </t>
  </si>
  <si>
    <t xml:space="preserve">Drobný spotřební materiál   </t>
  </si>
  <si>
    <t xml:space="preserve">Režie - doprava   </t>
  </si>
  <si>
    <t>Datová zásuvka pod omítku ( 2xRJ45, 10G keystone Solarix CAT6A STP) bílá</t>
  </si>
  <si>
    <t>Drát CY 6 zeleno-žlutý</t>
  </si>
  <si>
    <t>2329/LPE-1 TRUBKA OHEBNÁ LPE</t>
  </si>
  <si>
    <t xml:space="preserve">Měření na účastnických zásuvkách </t>
  </si>
  <si>
    <t>Dokumentace skutečného provedení</t>
  </si>
  <si>
    <t>Montáž kabelových tras</t>
  </si>
  <si>
    <t>TV/R zásuvka Signal - koncová 2dB</t>
  </si>
  <si>
    <t>F konektor PPC - kompresní pro Belden H121</t>
  </si>
  <si>
    <t>Kryt komunikační dvouzásuvky , barva bílá</t>
  </si>
  <si>
    <t>Sběrnicový kombinovaný detektor kouře a teploty se sirénkou</t>
  </si>
  <si>
    <t>hod</t>
  </si>
  <si>
    <t>sada</t>
  </si>
  <si>
    <t>ks</t>
  </si>
  <si>
    <t>m</t>
  </si>
  <si>
    <t>SLABOPROUDÁ ELEKTROTECHNIKA</t>
  </si>
  <si>
    <t>Strukturovaná kabeláž  - LAN síť</t>
  </si>
  <si>
    <t>Instalační kabel Solarix CAT6 UTP LSOH Dca s1 d2 a1 šedý</t>
  </si>
  <si>
    <t>Montáž kabelu S/FTP CAT6, LSOH. do trubky, žlabu, na rošt</t>
  </si>
  <si>
    <t xml:space="preserve">                                                             </t>
  </si>
  <si>
    <t>Odvětrání CHÚC - dodávka</t>
  </si>
  <si>
    <t>Odvětrání  CHÚC - montáž</t>
  </si>
  <si>
    <t>Ústředna s LAN, rádiovým modulem a 4G LTE GSM modulem </t>
  </si>
  <si>
    <t>Sběrnicový RFID modul se čtečkou, LCD displej, UV odolný</t>
  </si>
  <si>
    <t xml:space="preserve">Ovládací segment </t>
  </si>
  <si>
    <t>Ruční tlačítkový hlásič POŽÁRU</t>
  </si>
  <si>
    <t>Sběrnicový modul připojení drátového detektoru</t>
  </si>
  <si>
    <t>akumulátor</t>
  </si>
  <si>
    <t>RFID přístupový čip - přívěšek</t>
  </si>
  <si>
    <t>kabelové trasy a rozvody, spojovací a drobný materiál</t>
  </si>
  <si>
    <t>Odvětrání CHÚC - montáž</t>
  </si>
  <si>
    <t>Odvětrání CHÚC - dodávka  VELUX</t>
  </si>
  <si>
    <t>Rozvaděč  SLP-1</t>
  </si>
  <si>
    <t>Trubka elektroinstalační pr.25mm</t>
  </si>
  <si>
    <t>Trubka elektroinstalační KOPOFLEX 40</t>
  </si>
  <si>
    <t>Protipožární úcpávka pro prostupy pro kabely a kabelové trasy v požárně dělicích konstrukcích a stropech.</t>
  </si>
  <si>
    <t>LAN síť - montáž</t>
  </si>
  <si>
    <t>Montáž rozvaděče SLP-1</t>
  </si>
  <si>
    <t>TV příjem - montáž</t>
  </si>
  <si>
    <t xml:space="preserve"> TV příjem - dodávka</t>
  </si>
  <si>
    <t xml:space="preserve">Koaxiální kabel Belden H121 Al PVC (75 ohm) </t>
  </si>
  <si>
    <t>Aktivní prvky systému dodá dodavatel poskytování služeb</t>
  </si>
  <si>
    <t>Domácí videotelefon - dodávka</t>
  </si>
  <si>
    <t>Domácí videotelefon - montáž</t>
  </si>
  <si>
    <t>Audio/video modul pro systém 2VOICE</t>
  </si>
  <si>
    <t>Kryt audio/video modulu bez tlačítek, DDA, černý</t>
  </si>
  <si>
    <t>Modul se 4 tlačítky pro systém 2VOICE</t>
  </si>
  <si>
    <t>Kryt se 4 tlačítky, černý</t>
  </si>
  <si>
    <t>Kryt se 2 tlačítky, černý</t>
  </si>
  <si>
    <t>Prázdný modul, černý</t>
  </si>
  <si>
    <t>Upevňovací rámeček, 4 moduly</t>
  </si>
  <si>
    <t>Distributor pro 4 účastníky</t>
  </si>
  <si>
    <t>Elektrický zámek TO 2053, stavitelná západka, mechanická blokace, ~/= 10-24V (0,17-0,56A)</t>
  </si>
  <si>
    <t>Komfortní domovní videotelefon MIRO pro systém, 3 servisní tlač., 4,3" displej</t>
  </si>
  <si>
    <t>Zdroj pro systém, 10 DIN modulů</t>
  </si>
  <si>
    <t>Instalační krabice pro panel pod omítku, 4 moduly</t>
  </si>
  <si>
    <t>Nastavení, odzkoušení funkcí</t>
  </si>
  <si>
    <t>Kabelové rozvody: trubky, kabely, krabice</t>
  </si>
  <si>
    <t>poskytovatel služeb</t>
  </si>
  <si>
    <t>spojovací materiál, krabice, konektory , spojky atd..</t>
  </si>
  <si>
    <t xml:space="preserve"> TV příjem - montáž</t>
  </si>
  <si>
    <t>LAN síť - dodávka</t>
  </si>
  <si>
    <r>
      <rPr>
        <b/>
        <sz val="10"/>
        <color theme="1"/>
        <rFont val="Calibri"/>
        <family val="2"/>
        <charset val="238"/>
        <scheme val="minor"/>
      </rPr>
      <t xml:space="preserve">Objekt           </t>
    </r>
    <r>
      <rPr>
        <sz val="10"/>
        <color theme="1"/>
        <rFont val="Calibri"/>
        <family val="2"/>
        <charset val="238"/>
        <scheme val="minor"/>
      </rPr>
      <t xml:space="preserve">       : BYTOVÝ DŮM LANŠKROUN, UL. KOLLAROVA Č.P.445</t>
    </r>
  </si>
  <si>
    <r>
      <rPr>
        <b/>
        <sz val="10"/>
        <color theme="1"/>
        <rFont val="Calibri"/>
        <family val="2"/>
        <charset val="238"/>
        <scheme val="minor"/>
      </rPr>
      <t xml:space="preserve">Investor        </t>
    </r>
    <r>
      <rPr>
        <sz val="10"/>
        <color theme="1"/>
        <rFont val="Calibri"/>
        <family val="2"/>
        <charset val="238"/>
        <scheme val="minor"/>
      </rPr>
      <t xml:space="preserve">       : MĚSTO Lanškroun, nám.J.M.Marků 12, Lanškroun</t>
    </r>
  </si>
  <si>
    <t>Oceloplechová rozvodnicová skříň zapuštená, požární odolnost EI30S a příslušenstvím</t>
  </si>
  <si>
    <t>BOX rozvodnice plechová</t>
  </si>
  <si>
    <t>Montáž oceloplechové rozvodnice s požární odolností</t>
  </si>
  <si>
    <t>Montáž BOX rozvodnicové skříně a požární skříně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</si>
</sst>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;\-#,##0\ [$Kč-405]"/>
  </numFmts>
  <fonts count="53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0"/>
      <color theme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Helvetica Neue"/>
    </font>
    <font>
      <sz val="10"/>
      <name val="Arial CE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none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97">
    <xf numFmtId="0" fontId="0" fillId="0" borderId="0"/>
    <xf numFmtId="0" fontId="6" fillId="2" borderId="0"/>
    <xf numFmtId="0" fontId="7" fillId="2" borderId="0"/>
    <xf numFmtId="0" fontId="6" fillId="2" borderId="0"/>
    <xf numFmtId="0" fontId="5" fillId="2" borderId="0"/>
    <xf numFmtId="0" fontId="13" fillId="2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2" borderId="2" applyNumberFormat="0" applyFill="0" applyAlignment="0" applyProtection="0"/>
    <xf numFmtId="0" fontId="17" fillId="4" borderId="0" applyNumberFormat="0" applyBorder="0" applyAlignment="0" applyProtection="0"/>
    <xf numFmtId="0" fontId="18" fillId="17" borderId="3" applyNumberFormat="0" applyAlignment="0" applyProtection="0"/>
    <xf numFmtId="0" fontId="19" fillId="2" borderId="4" applyNumberFormat="0" applyFill="0" applyAlignment="0" applyProtection="0"/>
    <xf numFmtId="0" fontId="20" fillId="2" borderId="5" applyNumberFormat="0" applyFill="0" applyAlignment="0" applyProtection="0"/>
    <xf numFmtId="0" fontId="21" fillId="2" borderId="6" applyNumberFormat="0" applyFill="0" applyAlignment="0" applyProtection="0"/>
    <xf numFmtId="0" fontId="21" fillId="2" borderId="0" applyNumberFormat="0" applyFill="0" applyBorder="0" applyAlignment="0" applyProtection="0"/>
    <xf numFmtId="0" fontId="22" fillId="2" borderId="0" applyNumberFormat="0" applyFill="0" applyBorder="0" applyAlignment="0" applyProtection="0"/>
    <xf numFmtId="0" fontId="23" fillId="18" borderId="0" applyNumberFormat="0" applyBorder="0" applyAlignment="0" applyProtection="0"/>
    <xf numFmtId="0" fontId="13" fillId="19" borderId="7" applyNumberFormat="0" applyAlignment="0" applyProtection="0"/>
    <xf numFmtId="0" fontId="24" fillId="2" borderId="8" applyNumberFormat="0" applyFill="0" applyAlignment="0" applyProtection="0"/>
    <xf numFmtId="0" fontId="25" fillId="5" borderId="0" applyNumberFormat="0" applyBorder="0" applyAlignment="0" applyProtection="0"/>
    <xf numFmtId="0" fontId="26" fillId="2" borderId="0" applyNumberFormat="0" applyFill="0" applyBorder="0" applyAlignment="0" applyProtection="0"/>
    <xf numFmtId="0" fontId="27" fillId="8" borderId="9" applyNumberFormat="0" applyAlignment="0" applyProtection="0"/>
    <xf numFmtId="0" fontId="28" fillId="20" borderId="9" applyNumberFormat="0" applyAlignment="0" applyProtection="0"/>
    <xf numFmtId="0" fontId="29" fillId="20" borderId="10" applyNumberFormat="0" applyAlignment="0" applyProtection="0"/>
    <xf numFmtId="0" fontId="30" fillId="2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  <xf numFmtId="0" fontId="31" fillId="2" borderId="0" applyNumberFormat="0" applyFill="0" applyBorder="0" applyAlignment="0" applyProtection="0"/>
    <xf numFmtId="0" fontId="33" fillId="2" borderId="11" applyProtection="0">
      <alignment horizontal="justify" vertical="center" wrapText="1"/>
    </xf>
    <xf numFmtId="0" fontId="6" fillId="2" borderId="0" applyProtection="0"/>
    <xf numFmtId="164" fontId="34" fillId="2" borderId="11">
      <alignment vertical="center"/>
      <protection locked="0"/>
    </xf>
    <xf numFmtId="0" fontId="38" fillId="2" borderId="0"/>
    <xf numFmtId="0" fontId="39" fillId="2" borderId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6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29" borderId="0" applyNumberFormat="0" applyBorder="0" applyAlignment="0" applyProtection="0"/>
    <xf numFmtId="0" fontId="14" fillId="27" borderId="0" applyNumberFormat="0" applyBorder="0" applyAlignment="0" applyProtection="0"/>
    <xf numFmtId="0" fontId="15" fillId="29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1" borderId="0" applyNumberFormat="0" applyBorder="0" applyAlignment="0" applyProtection="0"/>
    <xf numFmtId="0" fontId="15" fillId="29" borderId="0" applyNumberFormat="0" applyBorder="0" applyAlignment="0" applyProtection="0"/>
    <xf numFmtId="0" fontId="15" fillId="26" borderId="0" applyNumberFormat="0" applyBorder="0" applyAlignment="0" applyProtection="0"/>
    <xf numFmtId="0" fontId="16" fillId="2" borderId="12" applyNumberFormat="0" applyFill="0" applyAlignment="0" applyProtection="0"/>
    <xf numFmtId="0" fontId="17" fillId="34" borderId="0" applyNumberFormat="0" applyBorder="0" applyAlignment="0" applyProtection="0"/>
    <xf numFmtId="0" fontId="18" fillId="35" borderId="3" applyNumberFormat="0" applyAlignment="0" applyProtection="0"/>
    <xf numFmtId="0" fontId="40" fillId="2" borderId="13" applyNumberFormat="0" applyFill="0" applyAlignment="0" applyProtection="0"/>
    <xf numFmtId="0" fontId="41" fillId="2" borderId="14" applyNumberFormat="0" applyFill="0" applyAlignment="0" applyProtection="0"/>
    <xf numFmtId="0" fontId="42" fillId="2" borderId="15" applyNumberFormat="0" applyFill="0" applyAlignment="0" applyProtection="0"/>
    <xf numFmtId="0" fontId="42" fillId="2" borderId="0" applyNumberFormat="0" applyFill="0" applyBorder="0" applyAlignment="0" applyProtection="0"/>
    <xf numFmtId="0" fontId="43" fillId="2" borderId="0" applyNumberFormat="0" applyFill="0" applyBorder="0" applyAlignment="0" applyProtection="0"/>
    <xf numFmtId="0" fontId="44" fillId="30" borderId="0" applyNumberFormat="0" applyBorder="0" applyAlignment="0" applyProtection="0"/>
    <xf numFmtId="0" fontId="6" fillId="2" borderId="0"/>
    <xf numFmtId="0" fontId="4" fillId="2" borderId="0"/>
    <xf numFmtId="0" fontId="46" fillId="2" borderId="0">
      <alignment vertical="top"/>
    </xf>
    <xf numFmtId="0" fontId="47" fillId="27" borderId="7" applyNumberFormat="0" applyFont="0" applyAlignment="0" applyProtection="0"/>
    <xf numFmtId="0" fontId="26" fillId="2" borderId="16" applyNumberFormat="0" applyFill="0" applyAlignment="0" applyProtection="0"/>
    <xf numFmtId="0" fontId="25" fillId="29" borderId="0" applyNumberFormat="0" applyBorder="0" applyAlignment="0" applyProtection="0"/>
    <xf numFmtId="0" fontId="27" fillId="30" borderId="9" applyNumberFormat="0" applyAlignment="0" applyProtection="0"/>
    <xf numFmtId="0" fontId="45" fillId="36" borderId="9" applyNumberFormat="0" applyAlignment="0" applyProtection="0"/>
    <xf numFmtId="0" fontId="29" fillId="36" borderId="10" applyNumberFormat="0" applyAlignment="0" applyProtection="0"/>
    <xf numFmtId="0" fontId="15" fillId="37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8" borderId="0" applyNumberFormat="0" applyBorder="0" applyAlignment="0" applyProtection="0"/>
    <xf numFmtId="0" fontId="15" fillId="39" borderId="0" applyNumberFormat="0" applyBorder="0" applyAlignment="0" applyProtection="0"/>
    <xf numFmtId="0" fontId="15" fillId="40" borderId="0" applyNumberFormat="0" applyBorder="0" applyAlignment="0" applyProtection="0"/>
    <xf numFmtId="0" fontId="38" fillId="2" borderId="0"/>
    <xf numFmtId="0" fontId="6" fillId="2" borderId="0"/>
  </cellStyleXfs>
  <cellXfs count="127">
    <xf numFmtId="0" fontId="0" fillId="2" borderId="0" xfId="0" applyFill="1"/>
    <xf numFmtId="0" fontId="10" fillId="0" borderId="0" xfId="0" applyFont="1" applyAlignment="1">
      <alignment horizontal="centerContinuous"/>
    </xf>
    <xf numFmtId="4" fontId="10" fillId="0" borderId="0" xfId="0" applyNumberFormat="1" applyFont="1" applyAlignment="1">
      <alignment horizontal="centerContinuous"/>
    </xf>
    <xf numFmtId="0" fontId="10" fillId="0" borderId="1" xfId="0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32" fillId="0" borderId="0" xfId="0" applyFont="1"/>
    <xf numFmtId="0" fontId="10" fillId="0" borderId="1" xfId="0" applyFont="1" applyBorder="1" applyAlignment="1">
      <alignment horizontal="centerContinuous"/>
    </xf>
    <xf numFmtId="4" fontId="10" fillId="0" borderId="1" xfId="0" applyNumberFormat="1" applyFont="1" applyBorder="1" applyAlignment="1">
      <alignment horizontal="centerContinuous"/>
    </xf>
    <xf numFmtId="4" fontId="10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left"/>
    </xf>
    <xf numFmtId="0" fontId="10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applyFont="1" applyFill="1"/>
    <xf numFmtId="0" fontId="3" fillId="2" borderId="0" xfId="0" applyFont="1" applyFill="1"/>
    <xf numFmtId="0" fontId="10" fillId="2" borderId="1" xfId="95" applyFont="1" applyBorder="1" applyAlignment="1">
      <alignment horizontal="center"/>
    </xf>
    <xf numFmtId="0" fontId="10" fillId="2" borderId="0" xfId="95" applyFont="1" applyAlignment="1">
      <alignment horizontal="center"/>
    </xf>
    <xf numFmtId="0" fontId="10" fillId="2" borderId="0" xfId="95" applyFont="1" applyAlignment="1">
      <alignment horizontal="left"/>
    </xf>
    <xf numFmtId="4" fontId="10" fillId="2" borderId="0" xfId="95" applyNumberFormat="1" applyFont="1" applyAlignment="1">
      <alignment horizontal="right"/>
    </xf>
    <xf numFmtId="0" fontId="10" fillId="2" borderId="1" xfId="0" applyFont="1" applyFill="1" applyBorder="1" applyAlignment="1">
      <alignment horizontal="center"/>
    </xf>
    <xf numFmtId="0" fontId="36" fillId="0" borderId="0" xfId="0" applyFont="1" applyAlignment="1">
      <alignment horizontal="left"/>
    </xf>
    <xf numFmtId="0" fontId="10" fillId="0" borderId="0" xfId="0" applyFont="1"/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2" borderId="0" xfId="0" applyFont="1" applyFill="1"/>
    <xf numFmtId="0" fontId="10" fillId="0" borderId="0" xfId="0" applyFont="1" applyAlignment="1">
      <alignment horizontal="left"/>
    </xf>
    <xf numFmtId="0" fontId="12" fillId="0" borderId="0" xfId="0" applyFont="1"/>
    <xf numFmtId="0" fontId="10" fillId="2" borderId="1" xfId="95" applyFont="1" applyBorder="1"/>
    <xf numFmtId="0" fontId="10" fillId="2" borderId="0" xfId="95" applyFont="1"/>
    <xf numFmtId="4" fontId="10" fillId="2" borderId="0" xfId="95" applyNumberFormat="1" applyFont="1"/>
    <xf numFmtId="0" fontId="10" fillId="2" borderId="1" xfId="0" applyFont="1" applyFill="1" applyBorder="1"/>
    <xf numFmtId="0" fontId="9" fillId="0" borderId="0" xfId="0" applyFont="1"/>
    <xf numFmtId="4" fontId="12" fillId="2" borderId="0" xfId="95" applyNumberFormat="1" applyFont="1"/>
    <xf numFmtId="4" fontId="10" fillId="0" borderId="0" xfId="0" applyNumberFormat="1" applyFont="1"/>
    <xf numFmtId="0" fontId="10" fillId="2" borderId="0" xfId="48" applyFont="1" applyBorder="1" applyAlignment="1" applyProtection="1">
      <alignment horizontal="left" wrapText="1"/>
      <protection locked="0"/>
    </xf>
    <xf numFmtId="0" fontId="10" fillId="0" borderId="0" xfId="0" applyFont="1" applyAlignment="1">
      <alignment horizontal="center" wrapText="1"/>
    </xf>
    <xf numFmtId="4" fontId="10" fillId="0" borderId="0" xfId="0" applyNumberFormat="1" applyFont="1" applyAlignment="1">
      <alignment horizontal="right" wrapText="1"/>
    </xf>
    <xf numFmtId="4" fontId="10" fillId="0" borderId="1" xfId="0" applyNumberFormat="1" applyFont="1" applyBorder="1"/>
    <xf numFmtId="4" fontId="12" fillId="0" borderId="0" xfId="0" applyNumberFormat="1" applyFont="1"/>
    <xf numFmtId="0" fontId="12" fillId="2" borderId="0" xfId="0" applyFont="1" applyFill="1"/>
    <xf numFmtId="0" fontId="49" fillId="2" borderId="0" xfId="0" applyFont="1" applyFill="1"/>
    <xf numFmtId="4" fontId="10" fillId="0" borderId="0" xfId="0" applyNumberFormat="1" applyFont="1" applyProtection="1">
      <protection locked="0"/>
    </xf>
    <xf numFmtId="4" fontId="10" fillId="2" borderId="0" xfId="0" applyNumberFormat="1" applyFont="1" applyFill="1"/>
    <xf numFmtId="0" fontId="48" fillId="2" borderId="0" xfId="0" applyFont="1" applyFill="1"/>
    <xf numFmtId="0" fontId="8" fillId="2" borderId="0" xfId="0" applyFont="1" applyFill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right" vertical="center" wrapText="1"/>
    </xf>
    <xf numFmtId="0" fontId="2" fillId="0" borderId="0" xfId="0" applyFont="1"/>
    <xf numFmtId="4" fontId="2" fillId="0" borderId="0" xfId="0" applyNumberFormat="1" applyFont="1"/>
    <xf numFmtId="4" fontId="12" fillId="0" borderId="0" xfId="0" applyNumberFormat="1" applyFont="1" applyAlignment="1">
      <alignment horizontal="left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Continuous"/>
    </xf>
    <xf numFmtId="0" fontId="10" fillId="2" borderId="0" xfId="0" applyFont="1" applyFill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>
      <alignment horizontal="left" wrapText="1"/>
    </xf>
    <xf numFmtId="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Protection="1">
      <protection locked="0"/>
    </xf>
    <xf numFmtId="4" fontId="10" fillId="2" borderId="1" xfId="0" applyNumberFormat="1" applyFont="1" applyFill="1" applyBorder="1"/>
    <xf numFmtId="4" fontId="12" fillId="0" borderId="0" xfId="0" applyNumberFormat="1" applyFont="1" applyProtection="1">
      <protection locked="0"/>
    </xf>
    <xf numFmtId="0" fontId="10" fillId="2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5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9" fillId="0" borderId="1" xfId="0" applyFont="1" applyBorder="1"/>
    <xf numFmtId="0" fontId="2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48" fillId="2" borderId="1" xfId="95" applyFont="1" applyBorder="1"/>
    <xf numFmtId="0" fontId="52" fillId="0" borderId="0" xfId="0" applyFont="1"/>
    <xf numFmtId="0" fontId="48" fillId="0" borderId="1" xfId="0" applyFont="1" applyBorder="1"/>
    <xf numFmtId="0" fontId="48" fillId="0" borderId="0" xfId="0" applyFont="1"/>
    <xf numFmtId="0" fontId="52" fillId="0" borderId="1" xfId="0" applyFont="1" applyBorder="1"/>
    <xf numFmtId="0" fontId="49" fillId="0" borderId="0" xfId="0" applyFont="1"/>
    <xf numFmtId="0" fontId="48" fillId="2" borderId="1" xfId="0" applyFont="1" applyFill="1" applyBorder="1"/>
    <xf numFmtId="0" fontId="48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48" applyFont="1" applyFill="1" applyBorder="1" applyAlignment="1" applyProtection="1">
      <alignment horizontal="center" vertical="center" wrapText="1"/>
      <protection locked="0"/>
    </xf>
    <xf numFmtId="0" fontId="10" fillId="0" borderId="0" xfId="48" applyFont="1" applyFill="1" applyBorder="1" applyAlignment="1" applyProtection="1">
      <alignment horizontal="center" wrapText="1"/>
      <protection locked="0"/>
    </xf>
    <xf numFmtId="0" fontId="10" fillId="0" borderId="1" xfId="48" applyFont="1" applyFill="1" applyBorder="1" applyAlignment="1" applyProtection="1">
      <alignment horizontal="center" wrapText="1"/>
      <protection locked="0"/>
    </xf>
    <xf numFmtId="0" fontId="10" fillId="2" borderId="1" xfId="95" applyFont="1" applyBorder="1" applyAlignment="1">
      <alignment horizontal="center" vertical="center"/>
    </xf>
    <xf numFmtId="0" fontId="35" fillId="0" borderId="1" xfId="0" applyFont="1" applyBorder="1" applyAlignment="1">
      <alignment vertical="center"/>
    </xf>
    <xf numFmtId="0" fontId="48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49" fontId="10" fillId="2" borderId="0" xfId="95" applyNumberFormat="1" applyFont="1" applyAlignment="1">
      <alignment horizontal="center"/>
    </xf>
    <xf numFmtId="2" fontId="10" fillId="2" borderId="0" xfId="95" applyNumberFormat="1" applyFont="1"/>
    <xf numFmtId="1" fontId="10" fillId="2" borderId="0" xfId="95" applyNumberFormat="1" applyFont="1" applyAlignment="1">
      <alignment horizontal="left"/>
    </xf>
    <xf numFmtId="1" fontId="10" fillId="41" borderId="0" xfId="95" applyNumberFormat="1" applyFont="1" applyFill="1" applyAlignment="1">
      <alignment horizontal="left"/>
    </xf>
    <xf numFmtId="0" fontId="10" fillId="41" borderId="0" xfId="95" applyFont="1" applyFill="1" applyAlignment="1">
      <alignment horizontal="center"/>
    </xf>
    <xf numFmtId="4" fontId="10" fillId="41" borderId="0" xfId="95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4" fontId="48" fillId="0" borderId="0" xfId="0" applyNumberFormat="1" applyFont="1"/>
    <xf numFmtId="0" fontId="48" fillId="0" borderId="1" xfId="0" applyFont="1" applyBorder="1" applyAlignment="1">
      <alignment horizontal="center"/>
    </xf>
    <xf numFmtId="0" fontId="48" fillId="2" borderId="1" xfId="0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2" borderId="0" xfId="48" applyFont="1" applyBorder="1" applyAlignment="1" applyProtection="1">
      <alignment horizontal="center" wrapText="1"/>
      <protection locked="0"/>
    </xf>
    <xf numFmtId="0" fontId="48" fillId="2" borderId="0" xfId="48" applyFont="1" applyBorder="1" applyAlignment="1" applyProtection="1">
      <alignment horizontal="left" wrapText="1"/>
      <protection locked="0"/>
    </xf>
    <xf numFmtId="4" fontId="48" fillId="0" borderId="0" xfId="0" applyNumberFormat="1" applyFont="1" applyAlignment="1">
      <alignment horizontal="right" wrapText="1"/>
    </xf>
    <xf numFmtId="4" fontId="48" fillId="0" borderId="1" xfId="0" applyNumberFormat="1" applyFont="1" applyBorder="1"/>
    <xf numFmtId="4" fontId="49" fillId="0" borderId="0" xfId="0" applyNumberFormat="1" applyFont="1"/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wrapText="1"/>
    </xf>
    <xf numFmtId="4" fontId="48" fillId="0" borderId="0" xfId="0" applyNumberFormat="1" applyFont="1" applyAlignment="1">
      <alignment vertical="center"/>
    </xf>
    <xf numFmtId="2" fontId="48" fillId="2" borderId="0" xfId="0" applyNumberFormat="1" applyFont="1" applyFill="1" applyAlignment="1" applyProtection="1">
      <alignment horizontal="left" wrapText="1"/>
      <protection locked="0"/>
    </xf>
    <xf numFmtId="4" fontId="48" fillId="0" borderId="0" xfId="0" applyNumberFormat="1" applyFont="1" applyAlignment="1">
      <alignment horizontal="right"/>
    </xf>
    <xf numFmtId="0" fontId="48" fillId="2" borderId="0" xfId="0" applyFont="1" applyFill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 applyProtection="1">
      <alignment vertical="center"/>
      <protection locked="0"/>
    </xf>
    <xf numFmtId="0" fontId="37" fillId="0" borderId="0" xfId="0" applyFont="1" applyAlignment="1">
      <alignment horizontal="center" vertical="center"/>
    </xf>
    <xf numFmtId="0" fontId="50" fillId="2" borderId="0" xfId="0" applyFont="1" applyFill="1" applyAlignment="1">
      <alignment horizontal="center"/>
    </xf>
    <xf numFmtId="4" fontId="9" fillId="0" borderId="0" xfId="0" applyNumberFormat="1" applyFont="1" applyAlignment="1">
      <alignment horizontal="center"/>
    </xf>
    <xf numFmtId="0" fontId="9" fillId="2" borderId="0" xfId="0" applyFont="1" applyFill="1" applyAlignment="1">
      <alignment horizontal="center"/>
    </xf>
  </cellXfs>
  <cellStyles count="97">
    <cellStyle name="_SO002_3_E91_SK" xfId="52" xr:uid="{C74AB2B2-BD3B-4062-8EC7-942F90B4B804}"/>
    <cellStyle name="20 % – Zvýraznění1 2" xfId="6" xr:uid="{00000000-0005-0000-0000-000000000000}"/>
    <cellStyle name="20 % – Zvýraznění1 2 2" xfId="53" xr:uid="{82F4E0A0-E4B7-4FFE-8043-A6804AEB33BF}"/>
    <cellStyle name="20 % – Zvýraznění2 2" xfId="7" xr:uid="{00000000-0005-0000-0000-000001000000}"/>
    <cellStyle name="20 % – Zvýraznění2 2 2" xfId="54" xr:uid="{C1550A1A-5AF5-4001-A042-10809E177873}"/>
    <cellStyle name="20 % – Zvýraznění3 2" xfId="8" xr:uid="{00000000-0005-0000-0000-000002000000}"/>
    <cellStyle name="20 % – Zvýraznění3 2 2" xfId="55" xr:uid="{34934A67-1B00-4C26-936C-69A678693877}"/>
    <cellStyle name="20 % – Zvýraznění4 2" xfId="9" xr:uid="{00000000-0005-0000-0000-000003000000}"/>
    <cellStyle name="20 % – Zvýraznění4 2 2" xfId="56" xr:uid="{A0828F3E-CFB6-4DE3-8CC4-B4FF31A82F75}"/>
    <cellStyle name="20 % – Zvýraznění5 2" xfId="10" xr:uid="{00000000-0005-0000-0000-000004000000}"/>
    <cellStyle name="20 % – Zvýraznění5 2 2" xfId="57" xr:uid="{50D98053-E844-4AC0-874B-A836E23B1922}"/>
    <cellStyle name="20 % – Zvýraznění6 2" xfId="11" xr:uid="{00000000-0005-0000-0000-000005000000}"/>
    <cellStyle name="20 % – Zvýraznění6 2 2" xfId="58" xr:uid="{CF482103-3D47-4CFC-9919-4BB951CD5ECF}"/>
    <cellStyle name="40 % – Zvýraznění1 2" xfId="12" xr:uid="{00000000-0005-0000-0000-000006000000}"/>
    <cellStyle name="40 % – Zvýraznění1 2 2" xfId="59" xr:uid="{4109FA78-48D0-4CB5-ABB7-2B4C695A949B}"/>
    <cellStyle name="40 % – Zvýraznění2 2" xfId="13" xr:uid="{00000000-0005-0000-0000-000007000000}"/>
    <cellStyle name="40 % – Zvýraznění2 2 2" xfId="60" xr:uid="{E4E2A09D-7EC5-445B-9190-7C81429C66C8}"/>
    <cellStyle name="40 % – Zvýraznění3 2" xfId="14" xr:uid="{00000000-0005-0000-0000-000008000000}"/>
    <cellStyle name="40 % – Zvýraznění3 2 2" xfId="61" xr:uid="{36804641-B285-4EB0-BE68-A700B82C57FA}"/>
    <cellStyle name="40 % – Zvýraznění4 2" xfId="15" xr:uid="{00000000-0005-0000-0000-000009000000}"/>
    <cellStyle name="40 % – Zvýraznění4 2 2" xfId="62" xr:uid="{9FB22B90-D932-4D38-93BD-9F6EE0DD49F2}"/>
    <cellStyle name="40 % – Zvýraznění5 2" xfId="16" xr:uid="{00000000-0005-0000-0000-00000A000000}"/>
    <cellStyle name="40 % – Zvýraznění5 2 2" xfId="63" xr:uid="{E6784292-789D-4988-9738-A4A03D7BED4E}"/>
    <cellStyle name="40 % – Zvýraznění6 2" xfId="17" xr:uid="{00000000-0005-0000-0000-00000B000000}"/>
    <cellStyle name="40 % – Zvýraznění6 2 2" xfId="64" xr:uid="{AF9CF127-E04D-4E51-AEFA-95AE0C91C0E5}"/>
    <cellStyle name="60 % – Zvýraznění1 2" xfId="18" xr:uid="{00000000-0005-0000-0000-00000C000000}"/>
    <cellStyle name="60 % – Zvýraznění1 2 2" xfId="65" xr:uid="{F7AC45F1-C5AF-42A9-96B2-CF9D3347068A}"/>
    <cellStyle name="60 % – Zvýraznění2 2" xfId="19" xr:uid="{00000000-0005-0000-0000-00000D000000}"/>
    <cellStyle name="60 % – Zvýraznění2 2 2" xfId="66" xr:uid="{2A15DFCA-E00A-434B-BC18-503E2F372480}"/>
    <cellStyle name="60 % – Zvýraznění3 2" xfId="20" xr:uid="{00000000-0005-0000-0000-00000E000000}"/>
    <cellStyle name="60 % – Zvýraznění3 2 2" xfId="67" xr:uid="{D3EFF0D6-8840-4C29-AFF8-050EB3CAC55E}"/>
    <cellStyle name="60 % – Zvýraznění4 2" xfId="21" xr:uid="{00000000-0005-0000-0000-00000F000000}"/>
    <cellStyle name="60 % – Zvýraznění4 2 2" xfId="68" xr:uid="{AC8870F3-1185-45C3-8449-4B7FE7F768C9}"/>
    <cellStyle name="60 % – Zvýraznění5 2" xfId="22" xr:uid="{00000000-0005-0000-0000-000010000000}"/>
    <cellStyle name="60 % – Zvýraznění5 2 2" xfId="69" xr:uid="{99D7777E-92B0-40DB-BC04-7B0C5FDC0648}"/>
    <cellStyle name="60 % – Zvýraznění6 2" xfId="23" xr:uid="{00000000-0005-0000-0000-000011000000}"/>
    <cellStyle name="60 % – Zvýraznění6 2 2" xfId="70" xr:uid="{DE4BCB65-0A33-4AD4-8A99-C8B62851628B}"/>
    <cellStyle name="Celkem 2" xfId="24" xr:uid="{00000000-0005-0000-0000-000012000000}"/>
    <cellStyle name="Celkem 2 2" xfId="71" xr:uid="{4FE2E43C-D840-4983-BAF8-916DD170E533}"/>
    <cellStyle name="Hypertextový odkaz 2" xfId="47" xr:uid="{00000000-0005-0000-0000-000014000000}"/>
    <cellStyle name="Chybně 2" xfId="25" xr:uid="{00000000-0005-0000-0000-000015000000}"/>
    <cellStyle name="Chybně 2 2" xfId="72" xr:uid="{D3945CB8-E187-47AE-A69B-A740EA255301}"/>
    <cellStyle name="Kontrolní buňka 2" xfId="26" xr:uid="{00000000-0005-0000-0000-000016000000}"/>
    <cellStyle name="Kontrolní buňka 2 2" xfId="73" xr:uid="{08182750-D605-414C-9E61-EA96BC60F96B}"/>
    <cellStyle name="Nadpis 1 2" xfId="27" xr:uid="{00000000-0005-0000-0000-000017000000}"/>
    <cellStyle name="Nadpis 1 2 2" xfId="74" xr:uid="{40F33589-E995-4327-B7B8-A39A3A27450C}"/>
    <cellStyle name="Nadpis 2 2" xfId="28" xr:uid="{00000000-0005-0000-0000-000018000000}"/>
    <cellStyle name="Nadpis 2 2 2" xfId="75" xr:uid="{22ED4BDC-72D9-4D93-BF91-C533EF45729C}"/>
    <cellStyle name="Nadpis 3 2" xfId="29" xr:uid="{00000000-0005-0000-0000-000019000000}"/>
    <cellStyle name="Nadpis 3 2 2" xfId="76" xr:uid="{02C6EEEA-1D6F-4E94-A6F8-923E9C72E909}"/>
    <cellStyle name="Nadpis 4 2" xfId="30" xr:uid="{00000000-0005-0000-0000-00001A000000}"/>
    <cellStyle name="Nadpis 4 2 2" xfId="77" xr:uid="{3E482014-BE93-4C34-A25B-CCA4602AFE00}"/>
    <cellStyle name="Název 2" xfId="31" xr:uid="{00000000-0005-0000-0000-00001B000000}"/>
    <cellStyle name="Název 2 2" xfId="78" xr:uid="{5481FA18-C940-4C9E-82BA-30DFBB120FB5}"/>
    <cellStyle name="Neutrální 2" xfId="32" xr:uid="{00000000-0005-0000-0000-00001C000000}"/>
    <cellStyle name="Neutrální 2 2" xfId="79" xr:uid="{A8744279-A605-4913-A9E6-F3A30EB7610A}"/>
    <cellStyle name="nor.cena" xfId="50" xr:uid="{EEBB7C51-5901-48B6-A90B-27AA0518FAC3}"/>
    <cellStyle name="Normal 2" xfId="4" xr:uid="{00000000-0005-0000-0000-00001D000000}"/>
    <cellStyle name="Normální" xfId="0" builtinId="0"/>
    <cellStyle name="Normální 2" xfId="5" xr:uid="{00000000-0005-0000-0000-00001F000000}"/>
    <cellStyle name="normální 2 2" xfId="49" xr:uid="{99CD845E-D3EE-4545-A41B-7823F4236186}"/>
    <cellStyle name="Normální 2 3" xfId="80" xr:uid="{77AB6893-FF7D-4093-9D4E-8906A713A21C}"/>
    <cellStyle name="Normální 2 4" xfId="96" xr:uid="{DD55B196-46D9-4087-AB80-C4EB84104184}"/>
    <cellStyle name="Normální 3" xfId="2" xr:uid="{00000000-0005-0000-0000-000020000000}"/>
    <cellStyle name="Normální 3 2" xfId="81" xr:uid="{C27834D8-E702-4FF8-9FA8-50BCF4C8DE8E}"/>
    <cellStyle name="Normální 4" xfId="82" xr:uid="{2AAFF208-3FB9-4942-9E1C-F7DCDC0A0A4B}"/>
    <cellStyle name="Normální 5" xfId="3" xr:uid="{00000000-0005-0000-0000-000021000000}"/>
    <cellStyle name="Normální 6" xfId="51" xr:uid="{7F18A2CB-DCDD-4CAC-B08F-284648C91F53}"/>
    <cellStyle name="Normální 7" xfId="1" xr:uid="{00000000-0005-0000-0000-000022000000}"/>
    <cellStyle name="Normální 8" xfId="95" xr:uid="{27D599DC-A215-4E5B-8CEE-1DA4727A1233}"/>
    <cellStyle name="popis polozky" xfId="48" xr:uid="{419EB8AD-97BB-4BA4-B6B7-7E1F813651DE}"/>
    <cellStyle name="Poznámka 2" xfId="33" xr:uid="{00000000-0005-0000-0000-000023000000}"/>
    <cellStyle name="Poznámka 2 2" xfId="83" xr:uid="{2893D5F7-DC33-4B57-B3EB-AB4147CEBC15}"/>
    <cellStyle name="Propojená buňka 2" xfId="34" xr:uid="{00000000-0005-0000-0000-000024000000}"/>
    <cellStyle name="Propojená buňka 2 2" xfId="84" xr:uid="{9DEB9D41-4941-45ED-8DC8-9AAF2912A4D2}"/>
    <cellStyle name="Správně 2" xfId="35" xr:uid="{00000000-0005-0000-0000-000025000000}"/>
    <cellStyle name="Správně 2 2" xfId="85" xr:uid="{672716A5-60DF-43FC-A5AF-559BACA974DF}"/>
    <cellStyle name="Text upozornění 2" xfId="36" xr:uid="{00000000-0005-0000-0000-000026000000}"/>
    <cellStyle name="Vstup 2" xfId="37" xr:uid="{00000000-0005-0000-0000-000027000000}"/>
    <cellStyle name="Vstup 2 2" xfId="86" xr:uid="{9B01482D-9087-4222-913A-C8A3BC25A0E3}"/>
    <cellStyle name="Výpočet 2" xfId="38" xr:uid="{00000000-0005-0000-0000-000028000000}"/>
    <cellStyle name="Výpočet 2 2" xfId="87" xr:uid="{4FF477C2-6928-46D1-836F-62B387C3C235}"/>
    <cellStyle name="Výstup 2" xfId="39" xr:uid="{00000000-0005-0000-0000-000029000000}"/>
    <cellStyle name="Výstup 2 2" xfId="88" xr:uid="{44B4AE41-4500-4029-8C1C-6A1EF93DF2FE}"/>
    <cellStyle name="Vysvětlující text 2" xfId="40" xr:uid="{00000000-0005-0000-0000-00002A000000}"/>
    <cellStyle name="Zvýraznění 1 2" xfId="41" xr:uid="{00000000-0005-0000-0000-00002B000000}"/>
    <cellStyle name="Zvýraznění 1 2 2" xfId="89" xr:uid="{D6D1FA07-90D4-4DB2-9511-12EC3378AB94}"/>
    <cellStyle name="Zvýraznění 2 2" xfId="42" xr:uid="{00000000-0005-0000-0000-00002C000000}"/>
    <cellStyle name="Zvýraznění 2 2 2" xfId="90" xr:uid="{72549011-84E4-457A-BE17-64B62316AFC0}"/>
    <cellStyle name="Zvýraznění 3 2" xfId="43" xr:uid="{00000000-0005-0000-0000-00002D000000}"/>
    <cellStyle name="Zvýraznění 3 2 2" xfId="91" xr:uid="{3D904DA0-3984-4E12-809A-33EE9BDD5FFC}"/>
    <cellStyle name="Zvýraznění 4 2" xfId="44" xr:uid="{00000000-0005-0000-0000-00002E000000}"/>
    <cellStyle name="Zvýraznění 4 2 2" xfId="92" xr:uid="{4750F7AF-3913-4C85-85AB-A9F5E6C0DD8E}"/>
    <cellStyle name="Zvýraznění 5 2" xfId="45" xr:uid="{00000000-0005-0000-0000-00002F000000}"/>
    <cellStyle name="Zvýraznění 5 2 2" xfId="93" xr:uid="{F15656BF-8612-4E25-B4FB-E433171AF625}"/>
    <cellStyle name="Zvýraznění 6 2" xfId="46" xr:uid="{00000000-0005-0000-0000-000030000000}"/>
    <cellStyle name="Zvýraznění 6 2 2" xfId="94" xr:uid="{404E8F00-E3AC-4377-8E8A-7FFEAA01B77C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6"/>
  <sheetViews>
    <sheetView tabSelected="1" zoomScale="140" zoomScaleNormal="140" workbookViewId="0">
      <selection activeCell="E9" sqref="E9"/>
    </sheetView>
  </sheetViews>
  <sheetFormatPr defaultRowHeight="15"/>
  <cols>
    <col min="1" max="1" width="10.5703125" style="56" customWidth="1"/>
    <col min="2" max="2" width="48.42578125" style="52" customWidth="1"/>
    <col min="3" max="3" width="7.85546875" style="78" customWidth="1"/>
    <col min="4" max="4" width="5" style="52" customWidth="1"/>
    <col min="5" max="5" width="12.5703125" style="53" customWidth="1"/>
    <col min="6" max="6" width="12.28515625" style="53" customWidth="1"/>
  </cols>
  <sheetData>
    <row r="1" spans="1:9" s="17" customFormat="1" ht="28.5">
      <c r="A1" s="123" t="s">
        <v>56</v>
      </c>
      <c r="B1" s="124"/>
      <c r="C1" s="124"/>
      <c r="D1" s="124"/>
      <c r="E1" s="124"/>
      <c r="F1" s="124"/>
    </row>
    <row r="2" spans="1:9" s="17" customFormat="1">
      <c r="A2" s="7"/>
      <c r="B2" s="8"/>
      <c r="C2" s="78"/>
      <c r="D2" s="52"/>
      <c r="E2" s="53"/>
      <c r="F2" s="53"/>
    </row>
    <row r="3" spans="1:9" s="16" customFormat="1">
      <c r="A3" s="23"/>
      <c r="B3" s="24"/>
      <c r="C3" s="78"/>
      <c r="D3" s="52"/>
      <c r="E3" s="53"/>
      <c r="F3" s="53"/>
    </row>
    <row r="4" spans="1:9" s="17" customFormat="1" ht="18" customHeight="1">
      <c r="A4" s="23"/>
      <c r="B4" s="27" t="s">
        <v>103</v>
      </c>
      <c r="C4" s="78"/>
      <c r="D4" s="55"/>
      <c r="E4" s="53"/>
      <c r="F4" s="53"/>
    </row>
    <row r="5" spans="1:9" s="96" customFormat="1" ht="18" customHeight="1">
      <c r="A5" s="23"/>
      <c r="B5" s="27" t="s">
        <v>104</v>
      </c>
      <c r="C5" s="95"/>
      <c r="E5" s="97"/>
      <c r="F5" s="97"/>
    </row>
    <row r="6" spans="1:9" s="27" customFormat="1" ht="12.75">
      <c r="A6" s="25"/>
      <c r="B6" s="26"/>
      <c r="C6" s="79"/>
      <c r="D6" s="9"/>
      <c r="E6" s="10"/>
      <c r="F6" s="10"/>
    </row>
    <row r="7" spans="1:9" s="94" customFormat="1" ht="18" customHeight="1">
      <c r="A7" s="90" t="s">
        <v>0</v>
      </c>
      <c r="B7" s="91" t="s">
        <v>25</v>
      </c>
      <c r="C7" s="92"/>
      <c r="D7" s="69"/>
      <c r="E7" s="93" t="s">
        <v>28</v>
      </c>
      <c r="F7" s="93" t="s">
        <v>29</v>
      </c>
      <c r="I7" s="94" t="s">
        <v>60</v>
      </c>
    </row>
    <row r="8" spans="1:9" s="46" customFormat="1" ht="18" customHeight="1">
      <c r="A8" s="6">
        <v>1</v>
      </c>
      <c r="B8" s="24" t="s">
        <v>31</v>
      </c>
      <c r="C8" s="80"/>
      <c r="D8" s="1"/>
      <c r="E8" s="5">
        <f>F35</f>
        <v>0</v>
      </c>
      <c r="F8" s="11"/>
    </row>
    <row r="9" spans="1:9" s="46" customFormat="1" ht="18" customHeight="1">
      <c r="A9" s="6">
        <v>2</v>
      </c>
      <c r="B9" s="24" t="s">
        <v>32</v>
      </c>
      <c r="C9" s="80"/>
      <c r="D9" s="1"/>
      <c r="E9" s="5"/>
      <c r="F9" s="5">
        <f>F51</f>
        <v>0</v>
      </c>
    </row>
    <row r="10" spans="1:9" s="46" customFormat="1" ht="18" customHeight="1">
      <c r="A10" s="109">
        <v>3</v>
      </c>
      <c r="B10" s="80" t="s">
        <v>61</v>
      </c>
      <c r="C10" s="80"/>
      <c r="D10" s="109"/>
      <c r="E10" s="119">
        <f>F65</f>
        <v>0</v>
      </c>
      <c r="F10" s="120"/>
    </row>
    <row r="11" spans="1:9" s="46" customFormat="1" ht="18" customHeight="1">
      <c r="A11" s="109">
        <v>4</v>
      </c>
      <c r="B11" s="80" t="s">
        <v>62</v>
      </c>
      <c r="C11" s="80"/>
      <c r="D11" s="109"/>
      <c r="E11" s="119"/>
      <c r="F11" s="119">
        <f>F78</f>
        <v>0</v>
      </c>
    </row>
    <row r="12" spans="1:9" s="46" customFormat="1" ht="18" customHeight="1">
      <c r="A12" s="6">
        <v>5</v>
      </c>
      <c r="B12" s="12" t="s">
        <v>102</v>
      </c>
      <c r="C12" s="80"/>
      <c r="D12" s="6"/>
      <c r="E12" s="5">
        <f>F97</f>
        <v>0</v>
      </c>
      <c r="F12" s="58"/>
    </row>
    <row r="13" spans="1:9" s="46" customFormat="1" ht="18" customHeight="1">
      <c r="A13" s="6">
        <v>6</v>
      </c>
      <c r="B13" s="12" t="s">
        <v>77</v>
      </c>
      <c r="C13" s="80"/>
      <c r="D13" s="6"/>
      <c r="E13" s="5"/>
      <c r="F13" s="5">
        <f>F114</f>
        <v>0</v>
      </c>
    </row>
    <row r="14" spans="1:9" s="46" customFormat="1" ht="18" customHeight="1">
      <c r="A14" s="6">
        <v>7</v>
      </c>
      <c r="B14" s="12" t="s">
        <v>80</v>
      </c>
      <c r="C14" s="80"/>
      <c r="D14" s="6"/>
      <c r="E14" s="5">
        <f>F125</f>
        <v>0</v>
      </c>
      <c r="F14" s="5"/>
    </row>
    <row r="15" spans="1:9" s="46" customFormat="1" ht="18" customHeight="1">
      <c r="A15" s="6">
        <v>8</v>
      </c>
      <c r="B15" s="12" t="s">
        <v>101</v>
      </c>
      <c r="C15" s="80"/>
      <c r="D15" s="6"/>
      <c r="E15" s="5"/>
      <c r="F15" s="5">
        <f>F135</f>
        <v>0</v>
      </c>
    </row>
    <row r="16" spans="1:9" s="46" customFormat="1" ht="18" customHeight="1">
      <c r="A16" s="6">
        <v>9</v>
      </c>
      <c r="B16" s="12" t="s">
        <v>83</v>
      </c>
      <c r="C16" s="80"/>
      <c r="D16" s="6"/>
      <c r="E16" s="5">
        <f>F154</f>
        <v>0</v>
      </c>
      <c r="F16" s="5"/>
    </row>
    <row r="17" spans="1:6" s="46" customFormat="1" ht="18" customHeight="1">
      <c r="A17" s="6">
        <v>10</v>
      </c>
      <c r="B17" s="12" t="s">
        <v>84</v>
      </c>
      <c r="C17" s="80"/>
      <c r="D17" s="6"/>
      <c r="E17" s="5"/>
      <c r="F17" s="5">
        <f>F164</f>
        <v>0</v>
      </c>
    </row>
    <row r="18" spans="1:6" s="55" customFormat="1" ht="18" customHeight="1">
      <c r="A18" s="72"/>
      <c r="B18" s="73"/>
      <c r="C18" s="81"/>
      <c r="D18" s="74"/>
      <c r="E18" s="75">
        <f>SUM(E8:E17)</f>
        <v>0</v>
      </c>
      <c r="F18" s="76">
        <f>SUM(F8:F17)</f>
        <v>0</v>
      </c>
    </row>
    <row r="19" spans="1:6" s="55" customFormat="1" ht="22.5" customHeight="1">
      <c r="A19" s="56"/>
      <c r="B19" s="34" t="s">
        <v>26</v>
      </c>
      <c r="C19" s="78"/>
      <c r="D19" s="57"/>
      <c r="E19" s="125">
        <f>F18+E18</f>
        <v>0</v>
      </c>
      <c r="F19" s="126"/>
    </row>
    <row r="20" spans="1:6" s="27" customFormat="1" ht="18" customHeight="1">
      <c r="A20" s="28"/>
      <c r="B20" s="52" t="s">
        <v>27</v>
      </c>
      <c r="C20" s="80"/>
      <c r="D20" s="1"/>
      <c r="E20" s="2"/>
      <c r="F20" s="2"/>
    </row>
    <row r="21" spans="1:6" s="27" customFormat="1" ht="18" customHeight="1">
      <c r="A21" s="28"/>
      <c r="B21" s="24"/>
      <c r="C21" s="80"/>
      <c r="D21" s="1"/>
      <c r="E21" s="2"/>
      <c r="F21" s="2"/>
    </row>
    <row r="22" spans="1:6" s="46" customFormat="1" ht="18" customHeight="1">
      <c r="A22" s="14">
        <v>1</v>
      </c>
      <c r="B22" s="29" t="s">
        <v>31</v>
      </c>
      <c r="C22" s="80"/>
      <c r="D22" s="1"/>
      <c r="E22" s="2"/>
      <c r="F22" s="2"/>
    </row>
    <row r="23" spans="1:6" s="46" customFormat="1" ht="18" customHeight="1">
      <c r="A23" s="18" t="s">
        <v>0</v>
      </c>
      <c r="B23" s="30" t="s">
        <v>1</v>
      </c>
      <c r="C23" s="77"/>
      <c r="D23" s="30" t="s">
        <v>2</v>
      </c>
      <c r="E23" s="18" t="s">
        <v>3</v>
      </c>
      <c r="F23" s="18" t="s">
        <v>4</v>
      </c>
    </row>
    <row r="24" spans="1:6" s="46" customFormat="1" ht="18" customHeight="1">
      <c r="A24" s="15">
        <v>1</v>
      </c>
      <c r="B24" s="31" t="s">
        <v>63</v>
      </c>
      <c r="C24" s="98" t="s">
        <v>54</v>
      </c>
      <c r="D24" s="19">
        <v>1</v>
      </c>
      <c r="E24" s="99"/>
      <c r="F24" s="32"/>
    </row>
    <row r="25" spans="1:6" s="46" customFormat="1" ht="18" customHeight="1">
      <c r="A25" s="6">
        <v>2</v>
      </c>
      <c r="B25" s="20" t="s">
        <v>30</v>
      </c>
      <c r="C25" s="98" t="s">
        <v>54</v>
      </c>
      <c r="D25" s="19"/>
      <c r="E25" s="31"/>
      <c r="F25" s="21"/>
    </row>
    <row r="26" spans="1:6" s="46" customFormat="1" ht="18" customHeight="1">
      <c r="A26" s="6">
        <v>3</v>
      </c>
      <c r="B26" s="31" t="s">
        <v>64</v>
      </c>
      <c r="C26" s="98" t="s">
        <v>54</v>
      </c>
      <c r="D26" s="19">
        <v>1</v>
      </c>
      <c r="E26" s="32"/>
      <c r="F26" s="32"/>
    </row>
    <row r="27" spans="1:6" s="46" customFormat="1" ht="18" customHeight="1">
      <c r="A27" s="6">
        <v>4</v>
      </c>
      <c r="B27" s="20" t="s">
        <v>65</v>
      </c>
      <c r="C27" s="98" t="s">
        <v>54</v>
      </c>
      <c r="D27" s="19">
        <v>1</v>
      </c>
      <c r="E27" s="32"/>
      <c r="F27" s="32"/>
    </row>
    <row r="28" spans="1:6" s="46" customFormat="1" ht="18" customHeight="1">
      <c r="A28" s="6">
        <v>5</v>
      </c>
      <c r="B28" s="31" t="s">
        <v>66</v>
      </c>
      <c r="C28" s="98" t="s">
        <v>54</v>
      </c>
      <c r="D28" s="19">
        <v>5</v>
      </c>
      <c r="E28" s="32"/>
      <c r="F28" s="32"/>
    </row>
    <row r="29" spans="1:6" s="46" customFormat="1" ht="18" customHeight="1">
      <c r="A29" s="6">
        <v>6</v>
      </c>
      <c r="B29" s="100" t="s">
        <v>67</v>
      </c>
      <c r="C29" s="98" t="s">
        <v>54</v>
      </c>
      <c r="D29" s="19">
        <v>5</v>
      </c>
      <c r="E29" s="32"/>
      <c r="F29" s="32"/>
    </row>
    <row r="30" spans="1:6" s="46" customFormat="1" ht="18" customHeight="1">
      <c r="A30" s="6">
        <v>7</v>
      </c>
      <c r="B30" s="31" t="s">
        <v>51</v>
      </c>
      <c r="C30" s="98" t="s">
        <v>54</v>
      </c>
      <c r="D30" s="19">
        <v>37</v>
      </c>
      <c r="E30" s="32"/>
      <c r="F30" s="32"/>
    </row>
    <row r="31" spans="1:6" s="46" customFormat="1" ht="18" customHeight="1">
      <c r="A31" s="6">
        <v>8</v>
      </c>
      <c r="B31" s="100" t="s">
        <v>68</v>
      </c>
      <c r="C31" s="98" t="s">
        <v>54</v>
      </c>
      <c r="D31" s="19">
        <v>1</v>
      </c>
      <c r="E31" s="32"/>
      <c r="F31" s="32"/>
    </row>
    <row r="32" spans="1:6" s="46" customFormat="1" ht="18" customHeight="1">
      <c r="A32" s="6">
        <v>9</v>
      </c>
      <c r="B32" s="101" t="s">
        <v>69</v>
      </c>
      <c r="C32" s="98" t="s">
        <v>54</v>
      </c>
      <c r="D32" s="102">
        <v>4</v>
      </c>
      <c r="E32" s="103"/>
      <c r="F32" s="32"/>
    </row>
    <row r="33" spans="1:6" s="46" customFormat="1" ht="18" customHeight="1">
      <c r="A33" s="6">
        <v>10</v>
      </c>
      <c r="B33" s="31" t="s">
        <v>70</v>
      </c>
      <c r="C33" s="6" t="s">
        <v>5</v>
      </c>
      <c r="D33" s="19">
        <v>1</v>
      </c>
      <c r="E33" s="32"/>
      <c r="F33" s="32"/>
    </row>
    <row r="34" spans="1:6" s="46" customFormat="1" ht="28.5" customHeight="1">
      <c r="A34" s="13">
        <v>11</v>
      </c>
      <c r="B34" s="121" t="s">
        <v>105</v>
      </c>
      <c r="C34" s="86" t="s">
        <v>54</v>
      </c>
      <c r="D34" s="69">
        <v>1</v>
      </c>
      <c r="E34" s="122"/>
      <c r="F34" s="63"/>
    </row>
    <row r="35" spans="1:6" s="46" customFormat="1" ht="18" customHeight="1">
      <c r="A35" s="6"/>
      <c r="B35" s="29" t="s">
        <v>7</v>
      </c>
      <c r="C35" s="31"/>
      <c r="D35" s="31"/>
      <c r="E35" s="35"/>
      <c r="F35" s="35">
        <f>SUM(F24:F34)</f>
        <v>0</v>
      </c>
    </row>
    <row r="36" spans="1:6" s="46" customFormat="1" ht="18" customHeight="1">
      <c r="A36" s="6"/>
      <c r="B36" s="24" t="s">
        <v>27</v>
      </c>
      <c r="C36" s="31"/>
      <c r="D36" s="31"/>
      <c r="E36" s="35"/>
      <c r="F36" s="35"/>
    </row>
    <row r="37" spans="1:6" s="46" customFormat="1" ht="18" customHeight="1">
      <c r="A37" s="6"/>
      <c r="B37" s="24"/>
      <c r="C37" s="31"/>
      <c r="D37" s="31"/>
      <c r="E37" s="35"/>
      <c r="F37" s="35"/>
    </row>
    <row r="38" spans="1:6" s="46" customFormat="1" ht="18" customHeight="1">
      <c r="A38" s="14">
        <v>2</v>
      </c>
      <c r="B38" s="29" t="s">
        <v>32</v>
      </c>
      <c r="C38" s="80"/>
      <c r="D38" s="1"/>
      <c r="E38" s="2"/>
      <c r="F38" s="2"/>
    </row>
    <row r="39" spans="1:6" s="46" customFormat="1" ht="18" customHeight="1">
      <c r="A39" s="18" t="s">
        <v>0</v>
      </c>
      <c r="B39" s="30" t="s">
        <v>1</v>
      </c>
      <c r="C39" s="77"/>
      <c r="D39" s="3" t="s">
        <v>2</v>
      </c>
      <c r="E39" s="4" t="s">
        <v>3</v>
      </c>
      <c r="F39" s="18" t="s">
        <v>4</v>
      </c>
    </row>
    <row r="40" spans="1:6" s="46" customFormat="1" ht="18" customHeight="1">
      <c r="A40" s="6">
        <v>26</v>
      </c>
      <c r="B40" s="24" t="s">
        <v>24</v>
      </c>
      <c r="C40" s="6" t="s">
        <v>52</v>
      </c>
      <c r="D40" s="6">
        <v>100</v>
      </c>
      <c r="E40" s="36"/>
      <c r="F40" s="36"/>
    </row>
    <row r="41" spans="1:6" s="46" customFormat="1" ht="18" customHeight="1">
      <c r="A41" s="6">
        <v>27</v>
      </c>
      <c r="B41" s="24" t="s">
        <v>37</v>
      </c>
      <c r="C41" s="6" t="s">
        <v>52</v>
      </c>
      <c r="D41" s="6">
        <v>80</v>
      </c>
      <c r="E41" s="36"/>
      <c r="F41" s="36"/>
    </row>
    <row r="42" spans="1:6" s="46" customFormat="1" ht="18" customHeight="1">
      <c r="A42" s="6">
        <v>28</v>
      </c>
      <c r="B42" s="24" t="s">
        <v>107</v>
      </c>
      <c r="C42" s="6" t="s">
        <v>54</v>
      </c>
      <c r="D42" s="6">
        <v>1</v>
      </c>
      <c r="E42" s="36"/>
      <c r="F42" s="36"/>
    </row>
    <row r="43" spans="1:6" s="46" customFormat="1" ht="18" customHeight="1">
      <c r="A43" s="6">
        <v>29</v>
      </c>
      <c r="B43" s="31" t="s">
        <v>38</v>
      </c>
      <c r="C43" s="6" t="s">
        <v>52</v>
      </c>
      <c r="D43" s="15">
        <v>5</v>
      </c>
      <c r="E43" s="45"/>
      <c r="F43" s="36"/>
    </row>
    <row r="44" spans="1:6" s="46" customFormat="1" ht="18" customHeight="1">
      <c r="A44" s="6">
        <v>30</v>
      </c>
      <c r="B44" s="37" t="s">
        <v>39</v>
      </c>
      <c r="C44" s="6" t="s">
        <v>52</v>
      </c>
      <c r="D44" s="38">
        <v>8</v>
      </c>
      <c r="E44" s="39"/>
      <c r="F44" s="36"/>
    </row>
    <row r="45" spans="1:6" s="46" customFormat="1" ht="18" customHeight="1">
      <c r="A45" s="6">
        <v>31</v>
      </c>
      <c r="B45" s="27" t="s">
        <v>12</v>
      </c>
      <c r="C45" s="6" t="s">
        <v>52</v>
      </c>
      <c r="D45" s="15">
        <v>10</v>
      </c>
      <c r="E45" s="45"/>
      <c r="F45" s="36"/>
    </row>
    <row r="46" spans="1:6" s="46" customFormat="1" ht="18" customHeight="1">
      <c r="A46" s="6">
        <v>32</v>
      </c>
      <c r="B46" s="27" t="s">
        <v>14</v>
      </c>
      <c r="C46" s="6" t="s">
        <v>52</v>
      </c>
      <c r="D46" s="15">
        <v>8</v>
      </c>
      <c r="E46" s="45"/>
      <c r="F46" s="36"/>
    </row>
    <row r="47" spans="1:6" s="46" customFormat="1" ht="16.5" customHeight="1">
      <c r="A47" s="6">
        <v>33</v>
      </c>
      <c r="B47" s="27" t="s">
        <v>15</v>
      </c>
      <c r="C47" s="6" t="s">
        <v>5</v>
      </c>
      <c r="D47" s="15">
        <v>1</v>
      </c>
      <c r="E47" s="45"/>
      <c r="F47" s="36"/>
    </row>
    <row r="48" spans="1:6" s="46" customFormat="1" ht="24.95" customHeight="1">
      <c r="A48" s="6">
        <v>34</v>
      </c>
      <c r="B48" s="37" t="s">
        <v>33</v>
      </c>
      <c r="C48" s="87" t="s">
        <v>53</v>
      </c>
      <c r="D48" s="50">
        <v>1</v>
      </c>
      <c r="E48" s="51"/>
      <c r="F48" s="49"/>
    </row>
    <row r="49" spans="1:6" s="46" customFormat="1" ht="18" customHeight="1">
      <c r="A49" s="6">
        <v>35</v>
      </c>
      <c r="B49" s="37" t="s">
        <v>22</v>
      </c>
      <c r="C49" s="88" t="s">
        <v>5</v>
      </c>
      <c r="D49" s="38">
        <v>1</v>
      </c>
      <c r="E49" s="39"/>
      <c r="F49" s="36"/>
    </row>
    <row r="50" spans="1:6" s="46" customFormat="1" ht="18" customHeight="1">
      <c r="A50" s="13">
        <v>36</v>
      </c>
      <c r="B50" s="26" t="s">
        <v>34</v>
      </c>
      <c r="C50" s="89" t="s">
        <v>5</v>
      </c>
      <c r="D50" s="13">
        <v>1</v>
      </c>
      <c r="E50" s="40"/>
      <c r="F50" s="40"/>
    </row>
    <row r="51" spans="1:6" s="46" customFormat="1" ht="18" customHeight="1">
      <c r="A51" s="14"/>
      <c r="B51" s="29" t="s">
        <v>7</v>
      </c>
      <c r="C51" s="82"/>
      <c r="D51" s="29"/>
      <c r="E51" s="41"/>
      <c r="F51" s="41">
        <f>SUM(F40:F50)</f>
        <v>0</v>
      </c>
    </row>
    <row r="52" spans="1:6" s="46" customFormat="1" ht="18" customHeight="1">
      <c r="A52" s="14"/>
      <c r="B52" s="24" t="s">
        <v>27</v>
      </c>
      <c r="C52" s="82"/>
      <c r="D52" s="29"/>
      <c r="E52" s="41"/>
      <c r="F52" s="41"/>
    </row>
    <row r="53" spans="1:6" s="42" customFormat="1" ht="18" customHeight="1">
      <c r="A53" s="28"/>
      <c r="B53" s="24"/>
      <c r="C53" s="80"/>
      <c r="D53" s="1"/>
      <c r="E53" s="2"/>
      <c r="F53" s="2"/>
    </row>
    <row r="54" spans="1:6" s="46" customFormat="1" ht="18" customHeight="1">
      <c r="A54" s="105">
        <v>3</v>
      </c>
      <c r="B54" s="82" t="s">
        <v>72</v>
      </c>
      <c r="C54" s="80"/>
      <c r="D54" s="80"/>
      <c r="E54" s="106"/>
      <c r="F54" s="106"/>
    </row>
    <row r="55" spans="1:6" s="46" customFormat="1" ht="18" customHeight="1">
      <c r="A55" s="107" t="s">
        <v>0</v>
      </c>
      <c r="B55" s="83" t="s">
        <v>1</v>
      </c>
      <c r="C55" s="83"/>
      <c r="D55" s="108" t="s">
        <v>2</v>
      </c>
      <c r="E55" s="108" t="s">
        <v>3</v>
      </c>
      <c r="F55" s="108" t="s">
        <v>4</v>
      </c>
    </row>
    <row r="56" spans="1:6" s="46" customFormat="1" ht="18" customHeight="1">
      <c r="A56" s="109"/>
      <c r="B56" s="80"/>
      <c r="C56" s="109"/>
      <c r="D56" s="109"/>
      <c r="E56" s="106"/>
      <c r="F56" s="106"/>
    </row>
    <row r="57" spans="1:6" s="46" customFormat="1" ht="18" customHeight="1">
      <c r="A57" s="109"/>
      <c r="B57" s="80"/>
      <c r="C57" s="109"/>
      <c r="D57" s="109"/>
      <c r="E57" s="106"/>
      <c r="F57" s="106"/>
    </row>
    <row r="58" spans="1:6" s="46" customFormat="1" ht="18" customHeight="1">
      <c r="A58" s="115"/>
      <c r="B58" s="116"/>
      <c r="C58" s="115"/>
      <c r="D58" s="115"/>
      <c r="E58" s="117"/>
      <c r="F58" s="106"/>
    </row>
    <row r="59" spans="1:6" s="46" customFormat="1" ht="18" customHeight="1">
      <c r="A59" s="109"/>
      <c r="B59" s="80"/>
      <c r="C59" s="109"/>
      <c r="D59" s="109"/>
      <c r="E59" s="106"/>
      <c r="F59" s="106"/>
    </row>
    <row r="60" spans="1:6" s="46" customFormat="1" ht="18" customHeight="1">
      <c r="A60" s="109"/>
      <c r="B60" s="80"/>
      <c r="C60" s="109"/>
      <c r="D60" s="109"/>
      <c r="E60" s="106"/>
      <c r="F60" s="106"/>
    </row>
    <row r="61" spans="1:6" s="46" customFormat="1" ht="18" customHeight="1">
      <c r="A61" s="109"/>
      <c r="B61" s="118"/>
      <c r="C61" s="109"/>
      <c r="D61" s="109"/>
      <c r="E61" s="106"/>
      <c r="F61" s="106"/>
    </row>
    <row r="62" spans="1:6" s="46" customFormat="1" ht="18" customHeight="1">
      <c r="A62" s="109"/>
      <c r="B62" s="80"/>
      <c r="C62" s="109"/>
      <c r="D62" s="109"/>
      <c r="E62" s="106"/>
      <c r="F62" s="106"/>
    </row>
    <row r="63" spans="1:6" s="46" customFormat="1" ht="18" customHeight="1">
      <c r="A63" s="109"/>
      <c r="B63" s="80"/>
      <c r="C63" s="109"/>
      <c r="D63" s="109"/>
      <c r="E63" s="106"/>
      <c r="F63" s="106"/>
    </row>
    <row r="64" spans="1:6" s="46" customFormat="1" ht="18" customHeight="1">
      <c r="A64" s="107"/>
      <c r="B64" s="83"/>
      <c r="C64" s="107"/>
      <c r="D64" s="107"/>
      <c r="E64" s="113"/>
      <c r="F64" s="113"/>
    </row>
    <row r="65" spans="1:6" s="46" customFormat="1" ht="18" customHeight="1">
      <c r="A65" s="105"/>
      <c r="B65" s="82" t="s">
        <v>7</v>
      </c>
      <c r="C65" s="82"/>
      <c r="D65" s="82"/>
      <c r="E65" s="114"/>
      <c r="F65" s="114">
        <f>SUM(F56:F64)</f>
        <v>0</v>
      </c>
    </row>
    <row r="66" spans="1:6" s="46" customFormat="1" ht="18" customHeight="1">
      <c r="A66" s="109"/>
      <c r="B66" s="80" t="s">
        <v>27</v>
      </c>
      <c r="C66" s="80"/>
      <c r="D66" s="80"/>
      <c r="E66" s="106"/>
      <c r="F66" s="106"/>
    </row>
    <row r="67" spans="1:6" s="43" customFormat="1" ht="18" customHeight="1">
      <c r="A67" s="109"/>
      <c r="B67" s="80"/>
      <c r="C67" s="80"/>
      <c r="D67" s="80"/>
      <c r="E67" s="106"/>
      <c r="F67" s="106"/>
    </row>
    <row r="68" spans="1:6" s="43" customFormat="1" ht="18" customHeight="1">
      <c r="A68" s="105">
        <v>4</v>
      </c>
      <c r="B68" s="82" t="s">
        <v>71</v>
      </c>
      <c r="C68" s="80"/>
      <c r="D68" s="80"/>
      <c r="E68" s="106"/>
      <c r="F68" s="106"/>
    </row>
    <row r="69" spans="1:6" s="46" customFormat="1" ht="18" customHeight="1">
      <c r="A69" s="107" t="s">
        <v>0</v>
      </c>
      <c r="B69" s="83" t="s">
        <v>1</v>
      </c>
      <c r="C69" s="83"/>
      <c r="D69" s="108" t="s">
        <v>2</v>
      </c>
      <c r="E69" s="108" t="s">
        <v>3</v>
      </c>
      <c r="F69" s="108" t="s">
        <v>4</v>
      </c>
    </row>
    <row r="70" spans="1:6" s="46" customFormat="1" ht="18" customHeight="1">
      <c r="A70" s="109">
        <v>47</v>
      </c>
      <c r="B70" s="80" t="s">
        <v>24</v>
      </c>
      <c r="C70" s="110" t="s">
        <v>19</v>
      </c>
      <c r="D70" s="109">
        <v>40</v>
      </c>
      <c r="E70" s="106"/>
      <c r="F70" s="106"/>
    </row>
    <row r="71" spans="1:6" s="46" customFormat="1" ht="18" customHeight="1">
      <c r="A71" s="109">
        <v>48</v>
      </c>
      <c r="B71" s="80" t="s">
        <v>17</v>
      </c>
      <c r="C71" s="110" t="s">
        <v>19</v>
      </c>
      <c r="D71" s="109">
        <v>25</v>
      </c>
      <c r="E71" s="106"/>
      <c r="F71" s="106"/>
    </row>
    <row r="72" spans="1:6" s="46" customFormat="1" ht="18" customHeight="1">
      <c r="A72" s="109">
        <v>50</v>
      </c>
      <c r="B72" s="111" t="s">
        <v>35</v>
      </c>
      <c r="C72" s="110" t="s">
        <v>19</v>
      </c>
      <c r="D72" s="84">
        <v>8</v>
      </c>
      <c r="E72" s="112"/>
      <c r="F72" s="106"/>
    </row>
    <row r="73" spans="1:6" s="46" customFormat="1" ht="18" customHeight="1">
      <c r="A73" s="109">
        <v>51</v>
      </c>
      <c r="B73" s="111" t="s">
        <v>14</v>
      </c>
      <c r="C73" s="110" t="s">
        <v>19</v>
      </c>
      <c r="D73" s="84">
        <v>10</v>
      </c>
      <c r="E73" s="112"/>
      <c r="F73" s="106"/>
    </row>
    <row r="74" spans="1:6" s="46" customFormat="1" ht="24.95" customHeight="1">
      <c r="A74" s="109">
        <v>52</v>
      </c>
      <c r="B74" s="111" t="s">
        <v>20</v>
      </c>
      <c r="C74" s="110" t="s">
        <v>19</v>
      </c>
      <c r="D74" s="84">
        <v>5</v>
      </c>
      <c r="E74" s="112"/>
      <c r="F74" s="106"/>
    </row>
    <row r="75" spans="1:6" s="46" customFormat="1" ht="24.95" customHeight="1">
      <c r="A75" s="109">
        <v>53</v>
      </c>
      <c r="B75" s="111" t="s">
        <v>21</v>
      </c>
      <c r="C75" s="110" t="s">
        <v>5</v>
      </c>
      <c r="D75" s="84">
        <v>1</v>
      </c>
      <c r="E75" s="112"/>
      <c r="F75" s="106"/>
    </row>
    <row r="76" spans="1:6" s="46" customFormat="1" ht="18" customHeight="1">
      <c r="A76" s="109">
        <v>54</v>
      </c>
      <c r="B76" s="111" t="s">
        <v>22</v>
      </c>
      <c r="C76" s="110" t="s">
        <v>19</v>
      </c>
      <c r="D76" s="84">
        <v>2</v>
      </c>
      <c r="E76" s="112"/>
      <c r="F76" s="106"/>
    </row>
    <row r="77" spans="1:6" s="46" customFormat="1" ht="18" customHeight="1">
      <c r="A77" s="107">
        <v>55</v>
      </c>
      <c r="B77" s="79" t="s">
        <v>23</v>
      </c>
      <c r="C77" s="107" t="s">
        <v>5</v>
      </c>
      <c r="D77" s="107">
        <v>1</v>
      </c>
      <c r="E77" s="113"/>
      <c r="F77" s="113"/>
    </row>
    <row r="78" spans="1:6" s="46" customFormat="1" ht="18" customHeight="1">
      <c r="A78" s="105"/>
      <c r="B78" s="82" t="s">
        <v>7</v>
      </c>
      <c r="C78" s="82"/>
      <c r="D78" s="82"/>
      <c r="E78" s="114"/>
      <c r="F78" s="114">
        <f>SUM(F70:F77)</f>
        <v>0</v>
      </c>
    </row>
    <row r="79" spans="1:6" s="46" customFormat="1" ht="18" customHeight="1">
      <c r="A79" s="105"/>
      <c r="B79" s="80" t="s">
        <v>27</v>
      </c>
      <c r="C79" s="82"/>
      <c r="D79" s="82"/>
      <c r="E79" s="114"/>
      <c r="F79" s="114"/>
    </row>
    <row r="80" spans="1:6" s="43" customFormat="1" ht="18" customHeight="1">
      <c r="A80" s="6"/>
      <c r="B80" s="24"/>
      <c r="C80" s="80"/>
      <c r="D80" s="24"/>
      <c r="E80" s="36"/>
      <c r="F80" s="36"/>
    </row>
    <row r="81" spans="1:6" s="43" customFormat="1" ht="18" customHeight="1">
      <c r="A81" s="14">
        <v>5</v>
      </c>
      <c r="B81" s="54" t="s">
        <v>57</v>
      </c>
      <c r="C81" s="80"/>
      <c r="D81" s="24"/>
      <c r="E81" s="36"/>
      <c r="F81" s="36"/>
    </row>
    <row r="82" spans="1:6" s="46" customFormat="1" ht="18" customHeight="1">
      <c r="A82" s="13" t="s">
        <v>0</v>
      </c>
      <c r="B82" s="26" t="s">
        <v>1</v>
      </c>
      <c r="C82" s="79"/>
      <c r="D82" s="3" t="s">
        <v>2</v>
      </c>
      <c r="E82" s="4" t="s">
        <v>3</v>
      </c>
      <c r="F82" s="4" t="s">
        <v>4</v>
      </c>
    </row>
    <row r="83" spans="1:6" s="46" customFormat="1" ht="24.75" customHeight="1">
      <c r="A83" s="6">
        <v>56</v>
      </c>
      <c r="B83" s="60" t="s">
        <v>42</v>
      </c>
      <c r="C83" s="50" t="s">
        <v>54</v>
      </c>
      <c r="D83" s="48">
        <v>48</v>
      </c>
      <c r="E83" s="61"/>
      <c r="F83" s="49"/>
    </row>
    <row r="84" spans="1:6" s="46" customFormat="1" ht="18" customHeight="1">
      <c r="A84" s="6">
        <v>57</v>
      </c>
      <c r="B84" s="60" t="s">
        <v>58</v>
      </c>
      <c r="C84" s="50" t="s">
        <v>55</v>
      </c>
      <c r="D84" s="48">
        <v>2295</v>
      </c>
      <c r="E84" s="61"/>
      <c r="F84" s="49"/>
    </row>
    <row r="85" spans="1:6" s="46" customFormat="1" ht="18" customHeight="1">
      <c r="A85" s="6">
        <v>58</v>
      </c>
      <c r="B85" s="71" t="s">
        <v>9</v>
      </c>
      <c r="C85" s="50" t="s">
        <v>55</v>
      </c>
      <c r="D85" s="48">
        <v>15</v>
      </c>
      <c r="E85" s="61"/>
      <c r="F85" s="49"/>
    </row>
    <row r="86" spans="1:6" s="46" customFormat="1" ht="18" customHeight="1">
      <c r="A86" s="6">
        <v>59</v>
      </c>
      <c r="B86" s="60" t="s">
        <v>10</v>
      </c>
      <c r="C86" s="50" t="s">
        <v>55</v>
      </c>
      <c r="D86" s="48">
        <v>17</v>
      </c>
      <c r="E86" s="61"/>
      <c r="F86" s="49"/>
    </row>
    <row r="87" spans="1:6" s="46" customFormat="1" ht="18" customHeight="1">
      <c r="A87" s="6">
        <v>60</v>
      </c>
      <c r="B87" s="60" t="s">
        <v>73</v>
      </c>
      <c r="C87" s="50" t="s">
        <v>54</v>
      </c>
      <c r="D87" s="48">
        <v>1</v>
      </c>
      <c r="E87" s="61"/>
      <c r="F87" s="49"/>
    </row>
    <row r="88" spans="1:6" s="46" customFormat="1" ht="16.5" customHeight="1">
      <c r="A88" s="6">
        <v>61</v>
      </c>
      <c r="B88" s="62" t="s">
        <v>106</v>
      </c>
      <c r="C88" s="38" t="s">
        <v>54</v>
      </c>
      <c r="D88" s="6">
        <v>25</v>
      </c>
      <c r="E88" s="44"/>
      <c r="F88" s="36"/>
    </row>
    <row r="89" spans="1:6" s="46" customFormat="1" ht="24" customHeight="1">
      <c r="A89" s="6">
        <v>62</v>
      </c>
      <c r="B89" s="60" t="s">
        <v>105</v>
      </c>
      <c r="C89" s="50" t="s">
        <v>54</v>
      </c>
      <c r="D89" s="48">
        <v>5</v>
      </c>
      <c r="E89" s="61"/>
      <c r="F89" s="49"/>
    </row>
    <row r="90" spans="1:6" s="46" customFormat="1" ht="18" customHeight="1">
      <c r="A90" s="6">
        <v>63</v>
      </c>
      <c r="B90" s="60" t="s">
        <v>74</v>
      </c>
      <c r="C90" s="50" t="s">
        <v>55</v>
      </c>
      <c r="D90" s="48">
        <v>1500</v>
      </c>
      <c r="E90" s="61"/>
      <c r="F90" s="49"/>
    </row>
    <row r="91" spans="1:6" s="27" customFormat="1" ht="18" customHeight="1">
      <c r="A91" s="6">
        <v>64</v>
      </c>
      <c r="B91" s="60" t="s">
        <v>75</v>
      </c>
      <c r="C91" s="50" t="s">
        <v>55</v>
      </c>
      <c r="D91" s="48">
        <v>250</v>
      </c>
      <c r="E91" s="61"/>
      <c r="F91" s="49"/>
    </row>
    <row r="92" spans="1:6" s="46" customFormat="1" ht="18" customHeight="1">
      <c r="A92" s="6">
        <v>65</v>
      </c>
      <c r="B92" s="60" t="s">
        <v>43</v>
      </c>
      <c r="C92" s="50" t="s">
        <v>54</v>
      </c>
      <c r="D92" s="48">
        <v>100</v>
      </c>
      <c r="E92" s="61"/>
      <c r="F92" s="49"/>
    </row>
    <row r="93" spans="1:6" s="46" customFormat="1" ht="30" customHeight="1">
      <c r="A93" s="6">
        <v>66</v>
      </c>
      <c r="B93" s="60" t="s">
        <v>76</v>
      </c>
      <c r="C93" s="50" t="s">
        <v>54</v>
      </c>
      <c r="D93" s="48">
        <v>20</v>
      </c>
      <c r="E93" s="61"/>
      <c r="F93" s="49"/>
    </row>
    <row r="94" spans="1:6" s="27" customFormat="1" ht="18" customHeight="1">
      <c r="A94" s="6">
        <v>67</v>
      </c>
      <c r="B94" s="62" t="s">
        <v>18</v>
      </c>
      <c r="C94" s="50" t="s">
        <v>5</v>
      </c>
      <c r="D94" s="6">
        <v>1</v>
      </c>
      <c r="E94" s="44"/>
      <c r="F94" s="49"/>
    </row>
    <row r="95" spans="1:6" s="46" customFormat="1" ht="18" customHeight="1">
      <c r="A95" s="6">
        <v>68</v>
      </c>
      <c r="B95" s="24" t="s">
        <v>50</v>
      </c>
      <c r="C95" s="50" t="s">
        <v>54</v>
      </c>
      <c r="D95" s="6">
        <v>33</v>
      </c>
      <c r="E95" s="36"/>
      <c r="F95" s="49"/>
    </row>
    <row r="96" spans="1:6" s="27" customFormat="1" ht="18" customHeight="1">
      <c r="A96" s="13">
        <v>69</v>
      </c>
      <c r="B96" s="26" t="s">
        <v>16</v>
      </c>
      <c r="C96" s="86" t="s">
        <v>54</v>
      </c>
      <c r="D96" s="13">
        <v>48</v>
      </c>
      <c r="E96" s="40"/>
      <c r="F96" s="63"/>
    </row>
    <row r="97" spans="1:6" s="27" customFormat="1" ht="18" customHeight="1">
      <c r="A97" s="6"/>
      <c r="B97" s="29" t="s">
        <v>7</v>
      </c>
      <c r="C97" s="80"/>
      <c r="D97" s="24"/>
      <c r="E97" s="36"/>
      <c r="F97" s="41">
        <f>SUM(F83:F96)</f>
        <v>0</v>
      </c>
    </row>
    <row r="98" spans="1:6" s="27" customFormat="1" ht="18" customHeight="1">
      <c r="A98" s="6"/>
      <c r="B98" s="24" t="s">
        <v>27</v>
      </c>
      <c r="C98" s="80"/>
      <c r="D98" s="24"/>
      <c r="E98" s="36"/>
      <c r="F98" s="41"/>
    </row>
    <row r="99" spans="1:6" s="46" customFormat="1" ht="18" customHeight="1">
      <c r="A99" s="6"/>
    </row>
    <row r="100" spans="1:6" s="46" customFormat="1" ht="18" customHeight="1">
      <c r="A100" s="14">
        <v>6</v>
      </c>
      <c r="B100" s="29" t="s">
        <v>77</v>
      </c>
      <c r="C100" s="82"/>
      <c r="D100" s="29"/>
      <c r="E100" s="41"/>
      <c r="F100" s="41"/>
    </row>
    <row r="101" spans="1:6" s="46" customFormat="1" ht="18" customHeight="1">
      <c r="A101" s="13" t="s">
        <v>0</v>
      </c>
      <c r="B101" s="26" t="s">
        <v>1</v>
      </c>
      <c r="C101" s="79"/>
      <c r="D101" s="3" t="s">
        <v>2</v>
      </c>
      <c r="E101" s="4" t="s">
        <v>3</v>
      </c>
      <c r="F101" s="4" t="s">
        <v>4</v>
      </c>
    </row>
    <row r="102" spans="1:6" s="46" customFormat="1" ht="18" customHeight="1">
      <c r="A102" s="6">
        <v>96</v>
      </c>
      <c r="B102" s="24" t="s">
        <v>78</v>
      </c>
      <c r="C102" s="15" t="s">
        <v>54</v>
      </c>
      <c r="D102" s="6">
        <v>1</v>
      </c>
      <c r="E102" s="36"/>
      <c r="F102" s="36"/>
    </row>
    <row r="103" spans="1:6" s="46" customFormat="1" ht="18" customHeight="1">
      <c r="A103" s="6">
        <v>97</v>
      </c>
      <c r="B103" s="24" t="s">
        <v>108</v>
      </c>
      <c r="C103" s="15" t="s">
        <v>54</v>
      </c>
      <c r="D103" s="6">
        <v>30</v>
      </c>
      <c r="E103" s="36"/>
      <c r="F103" s="36"/>
    </row>
    <row r="104" spans="1:6" s="46" customFormat="1" ht="18" customHeight="1">
      <c r="A104" s="6">
        <v>100</v>
      </c>
      <c r="B104" s="24" t="s">
        <v>47</v>
      </c>
      <c r="C104" s="15" t="s">
        <v>55</v>
      </c>
      <c r="D104" s="6">
        <v>700</v>
      </c>
      <c r="E104" s="5"/>
      <c r="F104" s="36"/>
    </row>
    <row r="105" spans="1:6" s="46" customFormat="1" ht="18" customHeight="1">
      <c r="A105" s="6">
        <v>101</v>
      </c>
      <c r="B105" s="24" t="s">
        <v>59</v>
      </c>
      <c r="C105" s="15" t="s">
        <v>55</v>
      </c>
      <c r="D105" s="27">
        <v>2295</v>
      </c>
      <c r="E105" s="36"/>
      <c r="F105" s="36"/>
    </row>
    <row r="106" spans="1:6" s="46" customFormat="1" ht="18" customHeight="1">
      <c r="A106" s="6">
        <v>102</v>
      </c>
      <c r="B106" s="24" t="s">
        <v>8</v>
      </c>
      <c r="C106" s="15" t="s">
        <v>54</v>
      </c>
      <c r="D106" s="6">
        <v>48</v>
      </c>
      <c r="E106" s="36"/>
      <c r="F106" s="36"/>
    </row>
    <row r="107" spans="1:6" s="46" customFormat="1" ht="18" customHeight="1">
      <c r="A107" s="6">
        <v>103</v>
      </c>
      <c r="B107" s="24" t="s">
        <v>11</v>
      </c>
      <c r="C107" s="15" t="s">
        <v>54</v>
      </c>
      <c r="D107" s="6">
        <v>96</v>
      </c>
      <c r="E107" s="36"/>
      <c r="F107" s="36"/>
    </row>
    <row r="108" spans="1:6" s="46" customFormat="1" ht="18" customHeight="1">
      <c r="A108" s="6">
        <v>104</v>
      </c>
      <c r="B108" s="24" t="s">
        <v>6</v>
      </c>
      <c r="C108" s="15" t="s">
        <v>54</v>
      </c>
      <c r="D108" s="6">
        <v>48</v>
      </c>
      <c r="E108" s="36"/>
      <c r="F108" s="36"/>
    </row>
    <row r="109" spans="1:6" s="46" customFormat="1" ht="18" customHeight="1">
      <c r="A109" s="6">
        <v>111</v>
      </c>
      <c r="B109" s="27" t="s">
        <v>46</v>
      </c>
      <c r="C109" s="15" t="s">
        <v>54</v>
      </c>
      <c r="D109" s="6">
        <v>1</v>
      </c>
      <c r="E109" s="5"/>
      <c r="F109" s="36"/>
    </row>
    <row r="110" spans="1:6" s="46" customFormat="1" ht="18" customHeight="1">
      <c r="A110" s="6">
        <v>112</v>
      </c>
      <c r="B110" s="62" t="s">
        <v>12</v>
      </c>
      <c r="C110" s="15" t="s">
        <v>54</v>
      </c>
      <c r="D110" s="6">
        <v>1</v>
      </c>
      <c r="E110" s="36"/>
      <c r="F110" s="36"/>
    </row>
    <row r="111" spans="1:6" s="46" customFormat="1" ht="18" customHeight="1">
      <c r="A111" s="6">
        <v>113</v>
      </c>
      <c r="B111" s="62" t="s">
        <v>14</v>
      </c>
      <c r="C111" s="15" t="s">
        <v>54</v>
      </c>
      <c r="D111" s="6">
        <v>1</v>
      </c>
      <c r="E111" s="36"/>
      <c r="F111" s="36"/>
    </row>
    <row r="112" spans="1:6" s="46" customFormat="1" ht="18" customHeight="1">
      <c r="A112" s="6">
        <v>114</v>
      </c>
      <c r="B112" s="62" t="s">
        <v>15</v>
      </c>
      <c r="C112" s="15" t="s">
        <v>54</v>
      </c>
      <c r="D112" s="6">
        <v>1</v>
      </c>
      <c r="E112" s="44"/>
      <c r="F112" s="36"/>
    </row>
    <row r="113" spans="1:6" s="46" customFormat="1" ht="18" customHeight="1">
      <c r="A113" s="13">
        <v>115</v>
      </c>
      <c r="B113" s="64" t="s">
        <v>13</v>
      </c>
      <c r="C113" s="13" t="s">
        <v>5</v>
      </c>
      <c r="D113" s="13">
        <v>1</v>
      </c>
      <c r="E113" s="65"/>
      <c r="F113" s="40"/>
    </row>
    <row r="114" spans="1:6" s="46" customFormat="1" ht="18" customHeight="1">
      <c r="A114" s="6"/>
      <c r="B114" s="29" t="s">
        <v>7</v>
      </c>
      <c r="C114" s="82"/>
      <c r="D114" s="29"/>
      <c r="E114" s="41"/>
      <c r="F114" s="41">
        <f>SUM(F102:F113)</f>
        <v>0</v>
      </c>
    </row>
    <row r="115" spans="1:6" s="46" customFormat="1" ht="18" customHeight="1">
      <c r="A115" s="6"/>
      <c r="B115" s="24" t="s">
        <v>27</v>
      </c>
      <c r="C115" s="80"/>
      <c r="D115" s="24"/>
      <c r="E115" s="36"/>
      <c r="F115" s="36"/>
    </row>
    <row r="116" spans="1:6" s="46" customFormat="1" ht="18" customHeight="1">
      <c r="A116" s="28"/>
      <c r="B116" s="24"/>
      <c r="C116" s="80"/>
      <c r="D116" s="24"/>
      <c r="E116" s="36"/>
      <c r="F116" s="36"/>
    </row>
    <row r="117" spans="1:6" s="46" customFormat="1" ht="18" customHeight="1">
      <c r="A117" s="14">
        <v>7</v>
      </c>
      <c r="B117" s="29" t="s">
        <v>80</v>
      </c>
      <c r="C117" s="80"/>
      <c r="D117" s="24"/>
      <c r="E117" s="36"/>
      <c r="F117" s="36"/>
    </row>
    <row r="118" spans="1:6" s="46" customFormat="1" ht="18" customHeight="1">
      <c r="A118" s="13" t="s">
        <v>0</v>
      </c>
      <c r="B118" s="26" t="s">
        <v>1</v>
      </c>
      <c r="C118" s="79"/>
      <c r="D118" s="3" t="s">
        <v>2</v>
      </c>
      <c r="E118" s="4" t="s">
        <v>3</v>
      </c>
      <c r="F118" s="4" t="s">
        <v>4</v>
      </c>
    </row>
    <row r="119" spans="1:6" s="46" customFormat="1" ht="18" customHeight="1">
      <c r="A119" s="6">
        <v>133</v>
      </c>
      <c r="B119" s="24" t="s">
        <v>82</v>
      </c>
      <c r="C119" s="80"/>
      <c r="D119" s="104"/>
      <c r="E119" s="5"/>
      <c r="F119" s="5" t="s">
        <v>99</v>
      </c>
    </row>
    <row r="120" spans="1:6" s="46" customFormat="1" ht="18" customHeight="1">
      <c r="A120" s="6">
        <v>134</v>
      </c>
      <c r="B120" s="27" t="s">
        <v>48</v>
      </c>
      <c r="C120" s="15" t="s">
        <v>54</v>
      </c>
      <c r="D120" s="15">
        <v>47</v>
      </c>
      <c r="E120" s="45"/>
      <c r="F120" s="45"/>
    </row>
    <row r="121" spans="1:6" s="46" customFormat="1" ht="18" customHeight="1">
      <c r="A121" s="6">
        <v>135</v>
      </c>
      <c r="B121" s="27" t="s">
        <v>49</v>
      </c>
      <c r="C121" s="15" t="s">
        <v>54</v>
      </c>
      <c r="D121" s="15">
        <v>47</v>
      </c>
      <c r="E121" s="45"/>
      <c r="F121" s="45"/>
    </row>
    <row r="122" spans="1:6" s="46" customFormat="1" ht="18" customHeight="1">
      <c r="A122" s="6">
        <v>138</v>
      </c>
      <c r="B122" s="27" t="s">
        <v>81</v>
      </c>
      <c r="C122" s="15" t="s">
        <v>55</v>
      </c>
      <c r="D122" s="15">
        <v>2350</v>
      </c>
      <c r="E122" s="45"/>
      <c r="F122" s="45"/>
    </row>
    <row r="123" spans="1:6" s="46" customFormat="1" ht="18" customHeight="1">
      <c r="A123" s="6">
        <v>139</v>
      </c>
      <c r="B123" s="24" t="s">
        <v>44</v>
      </c>
      <c r="C123" s="15" t="s">
        <v>55</v>
      </c>
      <c r="D123" s="6">
        <v>1500</v>
      </c>
      <c r="E123" s="36"/>
      <c r="F123" s="45"/>
    </row>
    <row r="124" spans="1:6" s="46" customFormat="1" ht="18" customHeight="1">
      <c r="A124" s="13">
        <v>140</v>
      </c>
      <c r="B124" s="33" t="s">
        <v>100</v>
      </c>
      <c r="C124" s="22" t="s">
        <v>53</v>
      </c>
      <c r="D124" s="22">
        <v>1</v>
      </c>
      <c r="E124" s="66"/>
      <c r="F124" s="66"/>
    </row>
    <row r="125" spans="1:6" s="43" customFormat="1" ht="18" customHeight="1">
      <c r="B125" s="29" t="s">
        <v>7</v>
      </c>
      <c r="C125" s="82"/>
      <c r="D125" s="29"/>
      <c r="E125" s="41"/>
      <c r="F125" s="41">
        <f>SUM(F120:F124)</f>
        <v>0</v>
      </c>
    </row>
    <row r="126" spans="1:6" s="43" customFormat="1" ht="18" customHeight="1">
      <c r="A126" s="14"/>
      <c r="B126" s="24" t="s">
        <v>27</v>
      </c>
      <c r="C126" s="82"/>
      <c r="D126" s="29"/>
      <c r="E126" s="41"/>
      <c r="F126" s="41"/>
    </row>
    <row r="127" spans="1:6" s="46" customFormat="1" ht="18" customHeight="1">
      <c r="A127" s="6"/>
      <c r="B127" s="24"/>
      <c r="C127" s="80"/>
      <c r="D127" s="24"/>
      <c r="E127" s="36"/>
      <c r="F127" s="36"/>
    </row>
    <row r="128" spans="1:6" s="46" customFormat="1" ht="18" customHeight="1">
      <c r="A128" s="14">
        <v>8</v>
      </c>
      <c r="B128" s="29" t="s">
        <v>79</v>
      </c>
      <c r="C128" s="80"/>
      <c r="D128" s="24"/>
      <c r="E128" s="36"/>
      <c r="F128" s="36"/>
    </row>
    <row r="129" spans="1:6" s="46" customFormat="1" ht="18" customHeight="1">
      <c r="A129" s="13" t="s">
        <v>0</v>
      </c>
      <c r="B129" s="26" t="s">
        <v>1</v>
      </c>
      <c r="C129" s="79"/>
      <c r="D129" s="3" t="s">
        <v>2</v>
      </c>
      <c r="E129" s="4" t="s">
        <v>3</v>
      </c>
      <c r="F129" s="4" t="s">
        <v>4</v>
      </c>
    </row>
    <row r="130" spans="1:6" s="46" customFormat="1" ht="18" customHeight="1">
      <c r="A130" s="6">
        <v>142</v>
      </c>
      <c r="B130" s="24" t="s">
        <v>36</v>
      </c>
      <c r="C130" s="6" t="s">
        <v>52</v>
      </c>
      <c r="D130" s="6">
        <v>80</v>
      </c>
      <c r="E130" s="36"/>
      <c r="F130" s="36"/>
    </row>
    <row r="131" spans="1:6" s="46" customFormat="1" ht="18" customHeight="1">
      <c r="A131" s="6">
        <v>143</v>
      </c>
      <c r="B131" s="24" t="s">
        <v>37</v>
      </c>
      <c r="C131" s="6" t="s">
        <v>52</v>
      </c>
      <c r="D131" s="6">
        <v>20</v>
      </c>
      <c r="E131" s="36"/>
      <c r="F131" s="36"/>
    </row>
    <row r="132" spans="1:6" s="46" customFormat="1" ht="18" customHeight="1">
      <c r="A132" s="6">
        <v>145</v>
      </c>
      <c r="B132" s="24" t="s">
        <v>45</v>
      </c>
      <c r="C132" s="6" t="s">
        <v>52</v>
      </c>
      <c r="D132" s="6">
        <v>4</v>
      </c>
      <c r="E132" s="36"/>
      <c r="F132" s="36"/>
    </row>
    <row r="133" spans="1:6" s="46" customFormat="1" ht="18" customHeight="1">
      <c r="A133" s="6">
        <v>148</v>
      </c>
      <c r="B133" s="24" t="s">
        <v>20</v>
      </c>
      <c r="C133" s="6" t="s">
        <v>53</v>
      </c>
      <c r="D133" s="6">
        <v>1</v>
      </c>
      <c r="E133" s="36"/>
      <c r="F133" s="36"/>
    </row>
    <row r="134" spans="1:6" s="47" customFormat="1" ht="18" customHeight="1">
      <c r="A134" s="13">
        <v>150</v>
      </c>
      <c r="B134" s="26" t="s">
        <v>41</v>
      </c>
      <c r="C134" s="13" t="s">
        <v>5</v>
      </c>
      <c r="D134" s="13">
        <v>1</v>
      </c>
      <c r="E134" s="40"/>
      <c r="F134" s="40"/>
    </row>
    <row r="135" spans="1:6" s="43" customFormat="1" ht="18" customHeight="1">
      <c r="B135" s="42" t="s">
        <v>7</v>
      </c>
      <c r="C135" s="85"/>
      <c r="D135" s="14"/>
      <c r="E135" s="67"/>
      <c r="F135" s="41">
        <f>SUM(F130:F134)</f>
        <v>0</v>
      </c>
    </row>
    <row r="136" spans="1:6" s="43" customFormat="1" ht="18" customHeight="1">
      <c r="B136" s="27" t="s">
        <v>27</v>
      </c>
      <c r="C136" s="84"/>
      <c r="D136" s="6"/>
      <c r="E136" s="44"/>
      <c r="F136" s="36"/>
    </row>
    <row r="137" spans="1:6" s="43" customFormat="1" ht="18" customHeight="1">
      <c r="A137" s="6"/>
      <c r="B137" s="27"/>
      <c r="C137" s="84"/>
      <c r="D137" s="6"/>
      <c r="E137" s="44"/>
      <c r="F137" s="36"/>
    </row>
    <row r="138" spans="1:6" s="47" customFormat="1" ht="18" customHeight="1">
      <c r="A138" s="14">
        <v>9</v>
      </c>
      <c r="B138" s="29" t="s">
        <v>83</v>
      </c>
      <c r="C138" s="82"/>
      <c r="D138" s="29"/>
      <c r="E138" s="41"/>
      <c r="F138" s="41"/>
    </row>
    <row r="139" spans="1:6" s="47" customFormat="1" ht="18" customHeight="1">
      <c r="A139" s="13" t="s">
        <v>0</v>
      </c>
      <c r="B139" s="33" t="s">
        <v>1</v>
      </c>
      <c r="C139" s="83"/>
      <c r="D139" s="33" t="s">
        <v>2</v>
      </c>
      <c r="E139" s="68" t="s">
        <v>3</v>
      </c>
      <c r="F139" s="68" t="s">
        <v>4</v>
      </c>
    </row>
    <row r="140" spans="1:6" s="47" customFormat="1" ht="18" customHeight="1">
      <c r="A140" s="6">
        <v>165</v>
      </c>
      <c r="B140" s="59" t="s">
        <v>98</v>
      </c>
      <c r="C140" s="38" t="s">
        <v>55</v>
      </c>
      <c r="D140" s="6">
        <v>750</v>
      </c>
      <c r="E140" s="5"/>
      <c r="F140" s="5"/>
    </row>
    <row r="141" spans="1:6" s="47" customFormat="1" ht="18" customHeight="1">
      <c r="A141" s="6">
        <v>166</v>
      </c>
      <c r="B141" s="59" t="s">
        <v>85</v>
      </c>
      <c r="C141" s="38" t="s">
        <v>54</v>
      </c>
      <c r="D141" s="6">
        <v>1</v>
      </c>
      <c r="E141" s="5"/>
      <c r="F141" s="5"/>
    </row>
    <row r="142" spans="1:6" s="47" customFormat="1" ht="18" customHeight="1">
      <c r="A142" s="6">
        <v>167</v>
      </c>
      <c r="B142" s="59" t="s">
        <v>86</v>
      </c>
      <c r="C142" s="38" t="s">
        <v>54</v>
      </c>
      <c r="D142" s="6">
        <v>1</v>
      </c>
      <c r="E142" s="5"/>
      <c r="F142" s="5"/>
    </row>
    <row r="143" spans="1:6" s="47" customFormat="1" ht="18" customHeight="1">
      <c r="A143" s="6">
        <v>168</v>
      </c>
      <c r="B143" s="59" t="s">
        <v>87</v>
      </c>
      <c r="C143" s="38" t="s">
        <v>54</v>
      </c>
      <c r="D143" s="6">
        <v>6</v>
      </c>
      <c r="E143" s="5"/>
      <c r="F143" s="5"/>
    </row>
    <row r="144" spans="1:6" s="47" customFormat="1" ht="18" customHeight="1">
      <c r="A144" s="6">
        <v>169</v>
      </c>
      <c r="B144" s="59" t="s">
        <v>88</v>
      </c>
      <c r="C144" s="38" t="s">
        <v>54</v>
      </c>
      <c r="D144" s="6">
        <v>5</v>
      </c>
      <c r="E144" s="5"/>
      <c r="F144" s="5"/>
    </row>
    <row r="145" spans="1:6" s="47" customFormat="1" ht="18" customHeight="1">
      <c r="A145" s="6">
        <v>170</v>
      </c>
      <c r="B145" s="59" t="s">
        <v>89</v>
      </c>
      <c r="C145" s="38" t="s">
        <v>54</v>
      </c>
      <c r="D145" s="6">
        <v>1</v>
      </c>
      <c r="E145" s="5"/>
      <c r="F145" s="5"/>
    </row>
    <row r="146" spans="1:6" s="47" customFormat="1" ht="18" customHeight="1">
      <c r="A146" s="6">
        <v>171</v>
      </c>
      <c r="B146" s="59" t="s">
        <v>90</v>
      </c>
      <c r="C146" s="38" t="s">
        <v>54</v>
      </c>
      <c r="D146" s="6">
        <v>1</v>
      </c>
      <c r="E146" s="5"/>
      <c r="F146" s="5"/>
    </row>
    <row r="147" spans="1:6" s="47" customFormat="1" ht="18" customHeight="1">
      <c r="A147" s="6">
        <v>172</v>
      </c>
      <c r="B147" s="59" t="s">
        <v>91</v>
      </c>
      <c r="C147" s="38" t="s">
        <v>54</v>
      </c>
      <c r="D147" s="6">
        <v>2</v>
      </c>
      <c r="E147" s="5"/>
      <c r="F147" s="5"/>
    </row>
    <row r="148" spans="1:6" s="47" customFormat="1" ht="18" customHeight="1">
      <c r="A148" s="6">
        <v>173</v>
      </c>
      <c r="B148" s="59" t="s">
        <v>96</v>
      </c>
      <c r="C148" s="38" t="s">
        <v>54</v>
      </c>
      <c r="D148" s="6">
        <v>2</v>
      </c>
      <c r="E148" s="5"/>
      <c r="F148" s="5"/>
    </row>
    <row r="149" spans="1:6" s="47" customFormat="1" ht="18" customHeight="1">
      <c r="A149" s="6">
        <v>174</v>
      </c>
      <c r="B149" s="59" t="s">
        <v>95</v>
      </c>
      <c r="C149" s="38" t="s">
        <v>54</v>
      </c>
      <c r="D149" s="6">
        <v>1</v>
      </c>
      <c r="E149" s="5"/>
      <c r="F149" s="5"/>
    </row>
    <row r="150" spans="1:6" s="47" customFormat="1" ht="18" customHeight="1">
      <c r="A150" s="6">
        <v>175</v>
      </c>
      <c r="B150" s="59" t="s">
        <v>92</v>
      </c>
      <c r="C150" s="38" t="s">
        <v>54</v>
      </c>
      <c r="D150" s="6">
        <v>9</v>
      </c>
      <c r="E150" s="5"/>
      <c r="F150" s="5"/>
    </row>
    <row r="151" spans="1:6" s="47" customFormat="1" ht="24.95" customHeight="1">
      <c r="A151" s="6">
        <v>176</v>
      </c>
      <c r="B151" s="59" t="s">
        <v>94</v>
      </c>
      <c r="C151" s="38" t="s">
        <v>54</v>
      </c>
      <c r="D151" s="6">
        <v>22</v>
      </c>
      <c r="E151" s="5"/>
      <c r="F151" s="5"/>
    </row>
    <row r="152" spans="1:6" s="47" customFormat="1" ht="24.95" customHeight="1">
      <c r="A152" s="6">
        <v>177</v>
      </c>
      <c r="B152" s="59" t="s">
        <v>93</v>
      </c>
      <c r="C152" s="38" t="s">
        <v>54</v>
      </c>
      <c r="D152" s="6">
        <v>1</v>
      </c>
      <c r="E152" s="5"/>
      <c r="F152" s="5"/>
    </row>
    <row r="153" spans="1:6" s="47" customFormat="1" ht="18" customHeight="1">
      <c r="A153" s="70">
        <v>178</v>
      </c>
      <c r="B153" s="26" t="s">
        <v>40</v>
      </c>
      <c r="C153" s="13" t="s">
        <v>53</v>
      </c>
      <c r="D153" s="13">
        <v>1</v>
      </c>
      <c r="E153" s="40"/>
      <c r="F153" s="4"/>
    </row>
    <row r="154" spans="1:6" s="47" customFormat="1" ht="18" customHeight="1">
      <c r="A154" s="6"/>
      <c r="B154" s="29" t="s">
        <v>7</v>
      </c>
      <c r="C154" s="80"/>
      <c r="D154" s="24"/>
      <c r="E154" s="36"/>
      <c r="F154" s="41">
        <f>SUM(F138:F153)</f>
        <v>0</v>
      </c>
    </row>
    <row r="155" spans="1:6" s="47" customFormat="1" ht="18" customHeight="1">
      <c r="A155" s="6"/>
      <c r="B155" s="24" t="s">
        <v>27</v>
      </c>
      <c r="C155" s="80"/>
      <c r="D155" s="24"/>
      <c r="E155" s="36"/>
      <c r="F155" s="36"/>
    </row>
    <row r="156" spans="1:6" s="47" customFormat="1" ht="18" customHeight="1">
      <c r="A156" s="6"/>
      <c r="B156" s="24"/>
      <c r="C156" s="80"/>
      <c r="D156" s="24"/>
      <c r="E156" s="36"/>
      <c r="F156" s="36"/>
    </row>
    <row r="157" spans="1:6" s="47" customFormat="1" ht="18" customHeight="1">
      <c r="A157" s="14">
        <v>10</v>
      </c>
      <c r="B157" s="29" t="s">
        <v>84</v>
      </c>
      <c r="C157" s="82"/>
      <c r="D157" s="29"/>
      <c r="E157" s="41"/>
      <c r="F157" s="41"/>
    </row>
    <row r="158" spans="1:6" s="47" customFormat="1" ht="18" customHeight="1">
      <c r="A158" s="13" t="s">
        <v>0</v>
      </c>
      <c r="B158" s="33" t="s">
        <v>1</v>
      </c>
      <c r="C158" s="83"/>
      <c r="D158" s="3" t="s">
        <v>2</v>
      </c>
      <c r="E158" s="4" t="s">
        <v>3</v>
      </c>
      <c r="F158" s="68" t="s">
        <v>4</v>
      </c>
    </row>
    <row r="159" spans="1:6" s="46" customFormat="1" ht="18" customHeight="1">
      <c r="A159" s="6">
        <v>142</v>
      </c>
      <c r="B159" s="24" t="s">
        <v>36</v>
      </c>
      <c r="C159" s="6" t="s">
        <v>52</v>
      </c>
      <c r="D159" s="6">
        <v>60</v>
      </c>
      <c r="E159" s="36"/>
      <c r="F159" s="36"/>
    </row>
    <row r="160" spans="1:6" s="46" customFormat="1" ht="18" customHeight="1">
      <c r="A160" s="6">
        <v>143</v>
      </c>
      <c r="B160" s="24" t="s">
        <v>37</v>
      </c>
      <c r="C160" s="6" t="s">
        <v>52</v>
      </c>
      <c r="D160" s="6">
        <v>30</v>
      </c>
      <c r="E160" s="36"/>
      <c r="F160" s="36"/>
    </row>
    <row r="161" spans="1:6" s="46" customFormat="1" ht="18" customHeight="1">
      <c r="A161" s="6">
        <v>145</v>
      </c>
      <c r="B161" s="24" t="s">
        <v>97</v>
      </c>
      <c r="C161" s="6" t="s">
        <v>52</v>
      </c>
      <c r="D161" s="6">
        <v>10</v>
      </c>
      <c r="E161" s="36"/>
      <c r="F161" s="36"/>
    </row>
    <row r="162" spans="1:6" s="46" customFormat="1" ht="18" customHeight="1">
      <c r="A162" s="6">
        <v>148</v>
      </c>
      <c r="B162" s="24" t="s">
        <v>20</v>
      </c>
      <c r="C162" s="6" t="s">
        <v>53</v>
      </c>
      <c r="D162" s="6">
        <v>1</v>
      </c>
      <c r="E162" s="36"/>
      <c r="F162" s="36"/>
    </row>
    <row r="163" spans="1:6" s="47" customFormat="1" ht="18" customHeight="1">
      <c r="A163" s="13">
        <v>150</v>
      </c>
      <c r="B163" s="26" t="s">
        <v>41</v>
      </c>
      <c r="C163" s="13" t="s">
        <v>5</v>
      </c>
      <c r="D163" s="13">
        <v>1</v>
      </c>
      <c r="E163" s="40"/>
      <c r="F163" s="40"/>
    </row>
    <row r="164" spans="1:6" s="43" customFormat="1" ht="18" customHeight="1">
      <c r="B164" s="42" t="s">
        <v>7</v>
      </c>
      <c r="C164" s="85"/>
      <c r="D164" s="14"/>
      <c r="E164" s="67"/>
      <c r="F164" s="41">
        <f>SUM(F159:F163)</f>
        <v>0</v>
      </c>
    </row>
    <row r="165" spans="1:6" s="43" customFormat="1" ht="18" customHeight="1">
      <c r="B165" s="27" t="s">
        <v>27</v>
      </c>
      <c r="C165" s="84"/>
      <c r="D165" s="6"/>
      <c r="E165" s="44"/>
      <c r="F165" s="36"/>
    </row>
    <row r="166" spans="1:6" s="47" customFormat="1" ht="18" customHeight="1">
      <c r="A166" s="6"/>
      <c r="B166" s="24"/>
      <c r="C166" s="80"/>
      <c r="D166" s="24"/>
      <c r="E166" s="36"/>
      <c r="F166" s="36"/>
    </row>
  </sheetData>
  <mergeCells count="2">
    <mergeCell ref="A1:F1"/>
    <mergeCell ref="E19:F19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 - ostrý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Michal Marek</cp:lastModifiedBy>
  <cp:lastPrinted>2025-06-12T04:43:19Z</cp:lastPrinted>
  <dcterms:created xsi:type="dcterms:W3CDTF">2007-11-01T15:18:08Z</dcterms:created>
  <dcterms:modified xsi:type="dcterms:W3CDTF">2025-09-17T08:48:33Z</dcterms:modified>
</cp:coreProperties>
</file>